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755" tabRatio="866"/>
  </bookViews>
  <sheets>
    <sheet name="Pradžia" sheetId="42" r:id="rId1"/>
    <sheet name="Kainoraštis" sheetId="41" r:id="rId2"/>
  </sheets>
  <definedNames>
    <definedName name="_xlnm._FilterDatabase" localSheetId="1" hidden="1">Kainoraštis!$B$4:$J$90</definedName>
  </definedNames>
  <calcPr calcId="152511"/>
</workbook>
</file>

<file path=xl/calcChain.xml><?xml version="1.0" encoding="utf-8"?>
<calcChain xmlns="http://schemas.openxmlformats.org/spreadsheetml/2006/main">
  <c r="I90" i="41" l="1"/>
  <c r="H90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74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57" i="41"/>
  <c r="I54" i="41"/>
  <c r="I55" i="41"/>
  <c r="I53" i="41"/>
  <c r="H54" i="41"/>
  <c r="H55" i="41"/>
  <c r="H53" i="41"/>
  <c r="I50" i="41"/>
  <c r="I51" i="41"/>
  <c r="I49" i="41"/>
  <c r="H50" i="41"/>
  <c r="H51" i="41"/>
  <c r="H49" i="41"/>
  <c r="I43" i="41"/>
  <c r="I44" i="41"/>
  <c r="I45" i="41"/>
  <c r="I46" i="41"/>
  <c r="I47" i="41"/>
  <c r="I42" i="41"/>
  <c r="H43" i="41"/>
  <c r="H44" i="41"/>
  <c r="H45" i="41"/>
  <c r="H46" i="41"/>
  <c r="H47" i="41"/>
  <c r="H42" i="41"/>
  <c r="I40" i="41"/>
  <c r="H40" i="41"/>
  <c r="I31" i="41"/>
  <c r="I32" i="41"/>
  <c r="I33" i="41"/>
  <c r="I34" i="41"/>
  <c r="I35" i="41"/>
  <c r="I36" i="41"/>
  <c r="I37" i="41"/>
  <c r="I38" i="41"/>
  <c r="I30" i="41"/>
  <c r="H31" i="41"/>
  <c r="H32" i="41"/>
  <c r="H33" i="41"/>
  <c r="H34" i="41"/>
  <c r="H35" i="41"/>
  <c r="H36" i="41"/>
  <c r="H37" i="41"/>
  <c r="H38" i="41"/>
  <c r="H30" i="41"/>
  <c r="I28" i="41"/>
  <c r="I27" i="41"/>
  <c r="H28" i="41"/>
  <c r="H27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11" i="41"/>
  <c r="I8" i="41"/>
  <c r="I9" i="41"/>
  <c r="I7" i="41"/>
  <c r="H9" i="41"/>
  <c r="H8" i="41"/>
  <c r="H7" i="41"/>
</calcChain>
</file>

<file path=xl/sharedStrings.xml><?xml version="1.0" encoding="utf-8"?>
<sst xmlns="http://schemas.openxmlformats.org/spreadsheetml/2006/main" count="330" uniqueCount="182">
  <si>
    <t>D</t>
  </si>
  <si>
    <t>PFM110</t>
  </si>
  <si>
    <t>PFM111</t>
  </si>
  <si>
    <t>C</t>
  </si>
  <si>
    <t>PMC24V150WAA</t>
  </si>
  <si>
    <t>MF11CS50</t>
  </si>
  <si>
    <t>VTOB114</t>
  </si>
  <si>
    <t>VTOB113</t>
  </si>
  <si>
    <t>VTOB112</t>
  </si>
  <si>
    <t>VTOB111</t>
  </si>
  <si>
    <t>VTOB108</t>
  </si>
  <si>
    <t>VTOB107</t>
  </si>
  <si>
    <t>VTOB110</t>
  </si>
  <si>
    <t>VTOB103</t>
  </si>
  <si>
    <t>VTOB102</t>
  </si>
  <si>
    <t>VTOB101</t>
  </si>
  <si>
    <t xml:space="preserve">Wi-Fi </t>
  </si>
  <si>
    <t>VTO2000A-F</t>
  </si>
  <si>
    <t>VTO2000A-K</t>
  </si>
  <si>
    <t>VTO2000A-R</t>
  </si>
  <si>
    <t>VTO2000A-B</t>
  </si>
  <si>
    <t>VTO2000A-C</t>
  </si>
  <si>
    <t>VTO1210C-X</t>
  </si>
  <si>
    <t>VTO1210B-X</t>
  </si>
  <si>
    <t>VTO1220BW</t>
  </si>
  <si>
    <t>VTH1660CH</t>
  </si>
  <si>
    <t>VTH1550CH</t>
  </si>
  <si>
    <t>VTH1510CH</t>
  </si>
  <si>
    <t>VTH1560B</t>
  </si>
  <si>
    <t>VTH1560BW</t>
  </si>
  <si>
    <t>VTH1520A</t>
  </si>
  <si>
    <t>VTH1520AH</t>
  </si>
  <si>
    <t>VTH1520AS</t>
  </si>
  <si>
    <t>VTH1520AS-H</t>
  </si>
  <si>
    <t>VTO2000A</t>
  </si>
  <si>
    <t>VTO6100C</t>
  </si>
  <si>
    <t>VTO6000CM</t>
  </si>
  <si>
    <t>VTO6210B</t>
  </si>
  <si>
    <t>VTO6210BW</t>
  </si>
  <si>
    <t>VTH1550CHW-2</t>
  </si>
  <si>
    <t>VTO2000A-2</t>
  </si>
  <si>
    <t>VTH5221D</t>
  </si>
  <si>
    <t>VTH5221DW</t>
  </si>
  <si>
    <t>VTO2111D-WP</t>
  </si>
  <si>
    <t>VTNS1060A</t>
  </si>
  <si>
    <t>VTNC3000A</t>
  </si>
  <si>
    <t>DEE1010B</t>
  </si>
  <si>
    <t>VTK-VTO6210BW-VTH1550CH</t>
  </si>
  <si>
    <t>Monitor IP</t>
  </si>
  <si>
    <t>VIDEODOMOFONY WI-FI</t>
  </si>
  <si>
    <t>VTKB-VTO6210BW-VTH1560BW</t>
  </si>
  <si>
    <t>VTK-VTO6210B-VTH1560B</t>
  </si>
  <si>
    <t>VTNA1080B</t>
  </si>
  <si>
    <t>VTNS1006A-2</t>
  </si>
  <si>
    <t>VTH5222CH</t>
  </si>
  <si>
    <t>VTH1200DS</t>
  </si>
  <si>
    <t>VTH1500B-S</t>
  </si>
  <si>
    <t>VTKB-VTO6210B-VTH1510CH</t>
  </si>
  <si>
    <t>VTKB-VTO6210B-VTH1560B</t>
  </si>
  <si>
    <t>VTNA1040B</t>
  </si>
  <si>
    <t>VTO2000A-E</t>
  </si>
  <si>
    <t>VTO3211D-P2</t>
  </si>
  <si>
    <t>VTO2000A-B5</t>
  </si>
  <si>
    <t>Brand: Dahua
Speed: UHS-I, 75MB/s
Video class: Class 10
Storage capacity: 16GB</t>
  </si>
  <si>
    <t>Brand: Dahua
Speed: UHS-I, 85MB/s
Video class: Class 10
Storage capacity: 32GB</t>
  </si>
  <si>
    <t>1.3MP CMOS camera, H:75°
3" STN LCD screen, phonebook
Stainless steel panel, IP54,IK07
Night vision &amp; Approaching induction
Local card openning(Mifare card,13.56MHz)
Group call
Video &amp; Audio messaging
Surface  mounted(VTOB110)&amp; Flush mounted(VTOB103)</t>
  </si>
  <si>
    <t>1.3MP CMOS camera, H:75°
3" STN LCD screen, phonebook
Tempered glass panel(Black), IP65
Night vision &amp; Approaching induction
Local card openning(Mifare card,13.56MHz)
Group call
Video &amp; Audio messaging
Flush mounted(VTOB102)</t>
  </si>
  <si>
    <t>1.3MP CMOS camera, H:75°
3.5" TFT LCD screen, phonebook
Tempered glass panel(White), IP65
Night vision &amp; Approaching induction
Local card openning(Mifare card,13.56MHz)
Group call
Video &amp; Audio messaging
Flush mounted(VTOB102)</t>
  </si>
  <si>
    <t>1.3MP CMOS camera, H:90°
Stainless steel panel, IP54,IK07
Night vision
One button to call user directly
Remote intercom with mobile APP(DMSS)</t>
  </si>
  <si>
    <t>3 buttons
Stainless steel panel, IP54,IK07
One button to call user directly</t>
  </si>
  <si>
    <t>1 buttons
Stainless steel panel, IP54,IK07
One button to call user directly</t>
  </si>
  <si>
    <t>5 buttons
Stainless steel panel, IP54,IK07
One button to call user directly</t>
  </si>
  <si>
    <t>Local card openning(Mifare card,13.56MHz)
Stainless steel panel, IP54,IK07
Approaching induction</t>
  </si>
  <si>
    <t>Unlock by password
Stainless steel panel, IP54,IK07</t>
  </si>
  <si>
    <t>Unlock by fingerprint
Stainless steel panel, IP54.IK07</t>
  </si>
  <si>
    <t>Stainless steel panel, IP54, IK07</t>
  </si>
  <si>
    <t>2 module front panel
Stainless steel panel, IP54.IK07
Work with 2 module installation box:
  Surface mounted(VTOB113) &amp;Flush mounted(VTOB111)</t>
  </si>
  <si>
    <t>3 module front panel
Stainless steel panel, IP54.IK07
Work with 3 module installation box:
  Surface mounted(VTOB114) &amp;Flush mounted(VTOB112)</t>
  </si>
  <si>
    <t>Metal flush box
 Used to 2 module outdoor station</t>
  </si>
  <si>
    <t>Metal flush box
 Used to 3 module outdoor station</t>
  </si>
  <si>
    <t>Aluminum surface box
 Used to 2 module outdoor station</t>
  </si>
  <si>
    <t>Aluminum surface box
 Used to 3 module outdoor station</t>
  </si>
  <si>
    <t>Stainless less front panel
Metal flush box
 Used to 9 module outdoor station</t>
  </si>
  <si>
    <t>4.3" TFT LCD screen
Color video &amp; audio intercom
Alarm intergration
Sufrace mounted</t>
  </si>
  <si>
    <t>7" TFT LCD screen
Color video &amp; audio intercom
Alarm intergration
Surface mounted</t>
  </si>
  <si>
    <t>10.2" TFT Capacitive touch screen
IPC surveillance
Alarm integration
Embedded 4GB micor SD card
Record &amp; Snapshot
Flush mounted</t>
  </si>
  <si>
    <t>7" TFT Capacitive touch screen
IPC surveillance
Alarm integration
Micro SD card optional, max 32GB
Record &amp; Snapshot(SD card needed)
Surface mounted</t>
  </si>
  <si>
    <t>7" TFT Resistive touch screen
IPC surveillance
Alarm integration
Micro SD card optional, max 32GB
Record &amp; Snapshot(SD card needed)
Surface mounted</t>
  </si>
  <si>
    <t>7" TFT Capacitive touch screen
IPC surveillance
Alarm integration
Embedded 4GB micor SD card
Record &amp; Snapshot
Flush mounted</t>
  </si>
  <si>
    <t>7" TFT Resistive touch screen
IPC surveillance
Alarm integration
Embedded 4GB micor SD card
Record &amp; Snapshot
Flush mounted</t>
  </si>
  <si>
    <t>7" TFT Resistive touch screen
Handset answering
IPC surveillance
Alarm integration
Embedded 4GB micor SD card
Record &amp; Snapshot
Flush mounted</t>
  </si>
  <si>
    <t>600TVL CMOS camera
Tempered panel, IP65
Color video &amp; audio intercom
Night vision
Local card openning(Mifare card,13.56MHz)
Group call
 Surface mounted</t>
  </si>
  <si>
    <t>1.3MP CMOS camera, H:90°
Stainless steel panel, IP54,IK07
Night vision&amp;Voice indication
Group call
Video &amp; Audio messaging
Remote intercom with mobile APP(DMSS)
Surface mounted(VTOB108) &amp; Flush mounted(VTOB107)</t>
  </si>
  <si>
    <t>1.3MP CMOS camera, H:75°
Plastic panel, IP54
Night vision&amp;Voice indication
Local card openning(Mifare card,13.56MHz)
Group call
Video &amp; Audio messaging
Remote intercom with mobile APP(DMSS)
 Flush mounted( 86 box)</t>
  </si>
  <si>
    <t>1.3MP CMOS camera, H:75°
Aluminum panel, IP54
Night vision&amp;Voice indication
Group call
Video &amp; Audio messaging
Remote intercom with mobile APP(DMSS)
 Flush mounted</t>
  </si>
  <si>
    <t>1MP CMOS camera, H:60°
Tempered glass panel(black), IP65
Night vision&amp;Voice indication
Local card openning(Mifare card,13.56MHz)
Group call
Video &amp; Audio messaging
Remote intercom with mobile APP(DMSS)
 Surface mounted</t>
  </si>
  <si>
    <t xml:space="preserve">1MP CMOS camera, H:60°
Tempered glass panel(white), IP65
Night vision&amp;Voice indication
Local card openning(Mifare card,13.56MHz)
Group call
Video &amp; Audio messaging
Remote intercom with mobile APP(DMSS)
 Surface mounted </t>
  </si>
  <si>
    <t>2MP CMOS camera, H:140°
Aluminum panel, IP65,IK08
Night vision&amp;Voice indication
Group call
Video &amp; Audio messaging
Remote intercom with mobile APP(DMSS)
Surface mounted</t>
  </si>
  <si>
    <t>7" TFT Capacitive touch screen
IPC surveillance(VTNC3000A needed)
Alarm integration
Micro SD card optional, max 32GB
Record &amp; Snapshot(SD card needed)
Surface mounted
Used in 2-wire villa system</t>
  </si>
  <si>
    <t>1.3MP CMOS camera, H:90°
Stainless steel panel, IP54,IK07
Night vision&amp;Voice indication
Group call
Video &amp; Audio messaging
Remote intercom with mobile APP(VTNC3000A needed)
Network signal and power in 2 wires
Surface mounted(VTOB108) &amp; Flush mounted(VTOB107)
Used in 2-wire villa system</t>
  </si>
  <si>
    <t>7" TFT Capacitive touch screen
IPC surveillance
Alarm integration
Micro SD card optional, max 32GB
Record &amp; Snapshot(SD card needed)
Surface mounted
Used in 2-wire apartment system</t>
  </si>
  <si>
    <t>7" TFT Capacitive touch screen(Black)
IPC surveillance
Alarm integration
Micro SD card optional, max 32GB
Record &amp; Snapshot(SD card needed)
Surface mounted</t>
  </si>
  <si>
    <t>7" TFT Capacitive touch screen(white)
IPC surveillance
Alarm integration
Micro SD card optional, max 32GB
Record &amp; Snapshot(SD card needed)
Surface mounted</t>
  </si>
  <si>
    <t>1MP CMOS camera, H:105°
Plastic panel, IP65
Night vision&amp;Voice indication
Group call
Video &amp; Audio messaging
Remote intercom with mobile APP(DMSS)
Surface mounted</t>
  </si>
  <si>
    <t>600TVL CMOS camera
Color video intercom
Night vision
Echo cancellation
Anti-tamper alarm
Group call(Max 2 indoor monitors)
7" TFT LCD screen
Alarm integration
Plug &amp; play</t>
  </si>
  <si>
    <t>1.3MP CMOS camera, H:90°
Night vision &amp; Voice indication
Anti-tamper alarm
Stainless steel panel, IK07
Video &amp; Audio messaging
Group call(Max 5 indoor monitors)
7" color capacitive touch screen
IPC surveillance
Alarm integration
Micro SD card optional, max 32GB
2-door control
Remote intercom with mobile APP(DMSS)</t>
  </si>
  <si>
    <t>1.3MP CMOS camera, H:90°
Night vision &amp; Voice indication
Anti-tamper alarm
Stainless steel panel, IK07
Video &amp; Audio messaging
Group call(Max 5 indoor monitors)
7" color capacitive touch screen
IPC surveillance
Alarm integration
Embedded 4GB micro SD card
2-door control
Remote intercom with mobile APP(DMSS)</t>
  </si>
  <si>
    <t>1.3MP CMOS camera, H:90°
Night vision &amp; Voice indication
Anti-tamper alarm
Stainless steel panel, IK07
Video &amp; Audio messaging
Group call(Max 3 indoor monitors)
7" color capacitive touch screen
IPC surveillance
Alarm integration
Micro SD card optional, max 32GB
2-door control
Remote intercom with mobile APP(DMSS)</t>
  </si>
  <si>
    <t>1MP CMOS camera, H:60°
Night vision &amp; Voice indication
Anti-tamper alarm
Tempered glass panel, IP65
Video &amp; Audio messaging
Group call(Max 5 indoor monitors)
7" color capacitive touch screen
IPC surveillance
Alarm integration
Embedded 4GB micro SD card
2-door control
Remote intercom with mobile APP(DMSS)</t>
  </si>
  <si>
    <t>1MP CMOS camera, H:60°
Night vision &amp; Voice indication
Anti-tamper alarm
Tempered glass panel, IP65
Video &amp; Audio messaging
Group call(Max 5 indoor monitors)
7" color capacitive touch screen
IPC surveillance
Alarm integration
Micro SD card optional, max 32GB
2-door control
Remote intercom with mobile APP(DMSS)</t>
  </si>
  <si>
    <t>600TVL CMOS camera
Color video intercom
Night vision
Echo cancellation
Anti-tamper alarm
Group call(Max 2 indoor monitors)
4.3" TFT LCD screen
Alarm integration
Plug &amp; play</t>
  </si>
  <si>
    <t>1MP CMOS camera, H:60°
Night vision &amp; Voice indication
Anti-tamper alarm
Tempered glass panel, IP65
Video &amp; Audio messaging
Group call(Max 5 indoor monitors)
7" color resistive touch screen
IPC surveillance
Alarm integration
Micro SD card optional, max 32GB
2-door control
Remote intercom with mobile APP(DMSS)</t>
  </si>
  <si>
    <t>8ch distributor
30 cascading
Used in Analog apartment system
DC24V, Max 40W</t>
  </si>
  <si>
    <t>4ch distributor
30 cascading
Used in Analog apartment system
DC24V, Max 20W</t>
  </si>
  <si>
    <t>6ch 2-wire switch
30 cascading
DC24V, Max 45W
Used in 2-wire apartment system</t>
  </si>
  <si>
    <t>6ch Dahua PoE switch
30 cascading
DC24V, Max 45W</t>
  </si>
  <si>
    <t>4 groups of 2-wire port
RJ45 port, connect with network
Used in 2-wire system
DC24V, Max 30W
Used in 2-wire villa system</t>
  </si>
  <si>
    <t>RS485 convertor
Used to connect with second lock
DC12V, Max 1W</t>
  </si>
  <si>
    <t xml:space="preserve"> Metal flush box
 Used to VTO1210A-X &amp;VTO1220A</t>
  </si>
  <si>
    <t>Plastic  flush box
 Used to VTO1210B-X &amp;VTO1220BW</t>
  </si>
  <si>
    <t>Plastic flush box
 Used to VTO1210C-X</t>
  </si>
  <si>
    <t>Aluminum surface box
 Used to VTO1210C-X</t>
  </si>
  <si>
    <t>Metal flush box
 Used to VTO2000A &amp; VTO2000A-2</t>
  </si>
  <si>
    <t>Aluminum surface box
 Used to VTO2000A &amp; VTO2000A-2</t>
  </si>
  <si>
    <t>Mifare Card (13.56MHz)</t>
  </si>
  <si>
    <t>Power Supply - AC85~264V-DC24V/150W - Terminal Input - Terminal Output</t>
    <phoneticPr fontId="18" type="noConversion"/>
  </si>
  <si>
    <t>POWER SUPPLY</t>
  </si>
  <si>
    <t>ACCESSORIES</t>
  </si>
  <si>
    <t>Outdoor Station</t>
    <phoneticPr fontId="18" type="noConversion"/>
  </si>
  <si>
    <t>Outdoor Station Module</t>
    <phoneticPr fontId="18" type="noConversion"/>
  </si>
  <si>
    <t>OUTDOOR STATIONS - MODULAR SYSTEMS</t>
    <phoneticPr fontId="18" type="noConversion"/>
  </si>
  <si>
    <t>Monitor analogy</t>
  </si>
  <si>
    <t>MONITOR ANALOGY</t>
    <phoneticPr fontId="18" type="noConversion"/>
  </si>
  <si>
    <t>MONITOR IP</t>
    <phoneticPr fontId="18" type="noConversion"/>
  </si>
  <si>
    <t>OUTDOOR STATION</t>
    <phoneticPr fontId="18" type="noConversion"/>
  </si>
  <si>
    <t>OUTDOOR STATIONS ANALOG-VILLA SYSTEMS</t>
    <phoneticPr fontId="18" type="noConversion"/>
  </si>
  <si>
    <t>VIDEODOORPHONE IP (2-WIRE)</t>
    <phoneticPr fontId="18" type="noConversion"/>
  </si>
  <si>
    <t>Videodoorphone IP 
(2-Wire)</t>
    <phoneticPr fontId="18" type="noConversion"/>
  </si>
  <si>
    <t>IP-OUTDOOR STATIONS VILLA SYSTEMS</t>
    <phoneticPr fontId="18" type="noConversion"/>
  </si>
  <si>
    <t>IP Outdoor Station Villa System</t>
    <phoneticPr fontId="18" type="noConversion"/>
  </si>
  <si>
    <t>KIT</t>
    <phoneticPr fontId="18" type="noConversion"/>
  </si>
  <si>
    <t>Accessory</t>
    <phoneticPr fontId="18" type="noConversion"/>
  </si>
  <si>
    <t>Power Supply</t>
    <phoneticPr fontId="18" type="noConversion"/>
  </si>
  <si>
    <t>Outdoor station analog-villa systems</t>
    <phoneticPr fontId="18" type="noConversion"/>
  </si>
  <si>
    <t>D.G.</t>
  </si>
  <si>
    <t>VTOF002</t>
  </si>
  <si>
    <t>VTOF003</t>
  </si>
  <si>
    <t>VTKB-VTO5110B-VTH1500B</t>
  </si>
  <si>
    <t>VTK-VTO2000A-VTH1550CH(F)</t>
  </si>
  <si>
    <t>VTK-VTO2000A-VTH1550CH(S)</t>
  </si>
  <si>
    <t>VTK-VTO2000A-VTH1560BW(F)</t>
  </si>
  <si>
    <t>VTK-VTO2000A-VTH1560BW(S)</t>
  </si>
  <si>
    <t>VTO2000A-B1</t>
    <phoneticPr fontId="23" type="noConversion"/>
  </si>
  <si>
    <t>VTOF009-VTOB115</t>
    <phoneticPr fontId="23" type="noConversion"/>
  </si>
  <si>
    <t>VTO5110B</t>
    <phoneticPr fontId="23" type="noConversion"/>
  </si>
  <si>
    <t>VTK-VTO2000A-2-VTH1550CHW-2(F)</t>
  </si>
  <si>
    <t>VTK-VTO2000A-2-VTH1550CHW-2(S)</t>
  </si>
  <si>
    <t>VTK-VTO6210B-VTH1560B(2.0)</t>
  </si>
  <si>
    <t>VTK-VTO6210BW-VTH1560BW</t>
  </si>
  <si>
    <t>VTK-VTO5000C-VTH1200DS</t>
  </si>
  <si>
    <t>VTKB-VTO5000C-VTH1500AH</t>
  </si>
  <si>
    <t>FOB Price List Name: VTO5110B(-N)</t>
  </si>
  <si>
    <t>FOB Price List Name: VTKB-VTO5110B(-N)-VTH1500B</t>
  </si>
  <si>
    <t>FOB Price List Name: VTK-VTO2000A-VTH1550CH
(Flush mounted)</t>
  </si>
  <si>
    <t>FOB Price List Name: VTK-VTO2000A-VTH1550CH
(Surface mounted)</t>
  </si>
  <si>
    <t>FOB Price List Name: VTK-VTO2000A-VTH1560BW
(Flush mounted)</t>
  </si>
  <si>
    <t>FOB Price List Name: VTK-VTO2000A-2-VTH1550CHW-2
(Flush mounted)</t>
  </si>
  <si>
    <t>FOB Price List Name: VTK-VTO2000A-2-VTH1550CHW-2
(Surface mounted)</t>
  </si>
  <si>
    <t>FOB Price List Name: VTK-VTO5000C(-N)-VTH1200DS</t>
  </si>
  <si>
    <t>FOB Price List Name: VTKB-VTO5000C(-N)-VTH1500AH</t>
  </si>
  <si>
    <t>UAB BALTŲ TINKLO PREKYBA</t>
  </si>
  <si>
    <t>VIDEO DOOR PHONE</t>
  </si>
  <si>
    <t>Serija</t>
  </si>
  <si>
    <t>Nuotrauka</t>
  </si>
  <si>
    <t>Kodas</t>
  </si>
  <si>
    <t>Aprašymas</t>
  </si>
  <si>
    <t>Kaina be PVM</t>
  </si>
  <si>
    <t>Nuolaida</t>
  </si>
  <si>
    <t>Jūsų kaina be PVM</t>
  </si>
  <si>
    <t>Pastabos</t>
  </si>
  <si>
    <t>Nuolaida:</t>
  </si>
  <si>
    <t>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</si>
</sst>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;[Red]\(0\)"/>
    <numFmt numFmtId="165" formatCode="0.00_);[Red]\(0.00\)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34"/>
      <scheme val="minor"/>
    </font>
    <font>
      <b/>
      <sz val="10"/>
      <color indexed="9"/>
      <name val="Verdana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sz val="10"/>
      <name val="MS Sans Serif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name val="Calibri"/>
      <family val="3"/>
      <charset val="134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000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B5DA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5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10" fillId="0" borderId="0"/>
    <xf numFmtId="0" fontId="21" fillId="0" borderId="0"/>
    <xf numFmtId="0" fontId="10" fillId="0" borderId="0"/>
    <xf numFmtId="0" fontId="2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</cellStyleXfs>
  <cellXfs count="7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top"/>
    </xf>
    <xf numFmtId="0" fontId="19" fillId="0" borderId="0" xfId="3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2" fillId="0" borderId="0" xfId="0" applyNumberFormat="1" applyFont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1" xfId="31" applyFont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9" fillId="0" borderId="3" xfId="3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9" fillId="0" borderId="2" xfId="31" applyFont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0" fontId="24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0" fillId="5" borderId="0" xfId="0" applyFill="1"/>
    <xf numFmtId="164" fontId="16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/>
    </xf>
    <xf numFmtId="165" fontId="16" fillId="0" borderId="2" xfId="31" applyNumberFormat="1" applyFont="1" applyBorder="1" applyAlignment="1">
      <alignment horizontal="center" vertical="center"/>
    </xf>
    <xf numFmtId="165" fontId="16" fillId="0" borderId="1" xfId="31" applyNumberFormat="1" applyFont="1" applyBorder="1" applyAlignment="1">
      <alignment horizontal="center" vertical="center"/>
    </xf>
    <xf numFmtId="165" fontId="16" fillId="0" borderId="3" xfId="31" applyNumberFormat="1" applyFont="1" applyBorder="1" applyAlignment="1">
      <alignment horizontal="center" vertical="center"/>
    </xf>
    <xf numFmtId="165" fontId="16" fillId="0" borderId="0" xfId="31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2" fontId="16" fillId="0" borderId="2" xfId="31" applyNumberFormat="1" applyFont="1" applyBorder="1" applyAlignment="1">
      <alignment horizontal="center" vertical="center"/>
    </xf>
    <xf numFmtId="10" fontId="16" fillId="0" borderId="2" xfId="31" applyNumberFormat="1" applyFont="1" applyBorder="1" applyAlignment="1">
      <alignment horizontal="center" vertical="center"/>
    </xf>
    <xf numFmtId="10" fontId="16" fillId="0" borderId="0" xfId="31" applyNumberFormat="1" applyFont="1" applyBorder="1" applyAlignment="1">
      <alignment horizontal="center" vertical="center"/>
    </xf>
    <xf numFmtId="2" fontId="19" fillId="0" borderId="0" xfId="31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right" vertical="center"/>
    </xf>
    <xf numFmtId="0" fontId="29" fillId="5" borderId="7" xfId="0" applyFont="1" applyFill="1" applyBorder="1" applyAlignment="1">
      <alignment horizontal="right" vertical="center"/>
    </xf>
    <xf numFmtId="10" fontId="28" fillId="5" borderId="6" xfId="0" applyNumberFormat="1" applyFont="1" applyFill="1" applyBorder="1" applyAlignment="1">
      <alignment horizontal="center" vertical="center"/>
    </xf>
    <xf numFmtId="10" fontId="28" fillId="5" borderId="7" xfId="0" applyNumberFormat="1" applyFont="1" applyFill="1" applyBorder="1" applyAlignment="1">
      <alignment horizontal="center" vertical="center"/>
    </xf>
    <xf numFmtId="10" fontId="28" fillId="5" borderId="8" xfId="0" applyNumberFormat="1" applyFont="1" applyFill="1" applyBorder="1" applyAlignment="1">
      <alignment horizontal="center" vertical="center"/>
    </xf>
  </cellXfs>
  <cellStyles count="45">
    <cellStyle name="Dziesiętny 2" xfId="1"/>
    <cellStyle name="Įprastas" xfId="0" builtinId="0"/>
    <cellStyle name="Migliaia 2" xfId="2"/>
    <cellStyle name="Migliaia 3" xfId="3"/>
    <cellStyle name="Migliaia 4" xfId="4"/>
    <cellStyle name="Normal 2" xfId="5"/>
    <cellStyle name="Normal 2 2" xfId="32"/>
    <cellStyle name="Normal 8 2" xfId="6"/>
    <cellStyle name="Normale 2" xfId="7"/>
    <cellStyle name="Normale 2 2" xfId="8"/>
    <cellStyle name="Normale 3" xfId="9"/>
    <cellStyle name="Normale 4" xfId="10"/>
    <cellStyle name="Normale_Foglio1" xfId="11"/>
    <cellStyle name="Normalny 10" xfId="12"/>
    <cellStyle name="Normalny 2" xfId="13"/>
    <cellStyle name="Normalny 2 2" xfId="14"/>
    <cellStyle name="Normalny 2 3" xfId="15"/>
    <cellStyle name="Normalny 2 4" xfId="16"/>
    <cellStyle name="Normalny 2 5" xfId="17"/>
    <cellStyle name="Normalny 3" xfId="18"/>
    <cellStyle name="Normalny 44" xfId="19"/>
    <cellStyle name="Normalny 44 2" xfId="20"/>
    <cellStyle name="Normalny 47" xfId="21"/>
    <cellStyle name="Normalny 47 2" xfId="22"/>
    <cellStyle name="Normalny 67 8" xfId="23"/>
    <cellStyle name="Normalny 68" xfId="24"/>
    <cellStyle name="Normalny 68 2" xfId="25"/>
    <cellStyle name="Normalny 69" xfId="26"/>
    <cellStyle name="Normalny 69 2" xfId="27"/>
    <cellStyle name="Normalny 98" xfId="28"/>
    <cellStyle name="Normalny 99" xfId="29"/>
    <cellStyle name="Standard 2" xfId="30"/>
    <cellStyle name="Styl 1" xfId="31"/>
    <cellStyle name="常规 10 2" xfId="33"/>
    <cellStyle name="常规 2" xfId="34"/>
    <cellStyle name="常规 2 15" xfId="35"/>
    <cellStyle name="常规 2 2" xfId="36"/>
    <cellStyle name="常规 2 2 2 10" xfId="37"/>
    <cellStyle name="常规 2 3 2" xfId="38"/>
    <cellStyle name="常规 2 4 3" xfId="39"/>
    <cellStyle name="常规 4" xfId="40"/>
    <cellStyle name="常规 4 6" xfId="41"/>
    <cellStyle name="常规 5 2 2" xfId="42"/>
    <cellStyle name="常规 52 2" xfId="43"/>
    <cellStyle name="常规 58" xfId="44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9" Type="http://schemas.openxmlformats.org/officeDocument/2006/relationships/image" Target="../media/image41.png"/><Relationship Id="rId21" Type="http://schemas.openxmlformats.org/officeDocument/2006/relationships/image" Target="../media/image23.png"/><Relationship Id="rId34" Type="http://schemas.openxmlformats.org/officeDocument/2006/relationships/image" Target="../media/image36.png"/><Relationship Id="rId42" Type="http://schemas.openxmlformats.org/officeDocument/2006/relationships/image" Target="../media/image44.png"/><Relationship Id="rId47" Type="http://schemas.openxmlformats.org/officeDocument/2006/relationships/image" Target="../media/image49.png"/><Relationship Id="rId50" Type="http://schemas.openxmlformats.org/officeDocument/2006/relationships/image" Target="../media/image52.png"/><Relationship Id="rId55" Type="http://schemas.openxmlformats.org/officeDocument/2006/relationships/image" Target="../media/image57.png"/><Relationship Id="rId63" Type="http://schemas.openxmlformats.org/officeDocument/2006/relationships/image" Target="../media/image65.png"/><Relationship Id="rId68" Type="http://schemas.openxmlformats.org/officeDocument/2006/relationships/image" Target="../media/image70.jpg"/><Relationship Id="rId7" Type="http://schemas.openxmlformats.org/officeDocument/2006/relationships/image" Target="../media/image9.png"/><Relationship Id="rId2" Type="http://schemas.openxmlformats.org/officeDocument/2006/relationships/image" Target="../media/image4.jpeg"/><Relationship Id="rId16" Type="http://schemas.openxmlformats.org/officeDocument/2006/relationships/image" Target="../media/image18.png"/><Relationship Id="rId29" Type="http://schemas.openxmlformats.org/officeDocument/2006/relationships/image" Target="../media/image31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32" Type="http://schemas.openxmlformats.org/officeDocument/2006/relationships/image" Target="../media/image34.png"/><Relationship Id="rId37" Type="http://schemas.openxmlformats.org/officeDocument/2006/relationships/image" Target="../media/image39.png"/><Relationship Id="rId40" Type="http://schemas.openxmlformats.org/officeDocument/2006/relationships/image" Target="../media/image42.png"/><Relationship Id="rId45" Type="http://schemas.openxmlformats.org/officeDocument/2006/relationships/image" Target="../media/image47.png"/><Relationship Id="rId53" Type="http://schemas.openxmlformats.org/officeDocument/2006/relationships/image" Target="../media/image55.png"/><Relationship Id="rId58" Type="http://schemas.openxmlformats.org/officeDocument/2006/relationships/image" Target="../media/image60.png"/><Relationship Id="rId66" Type="http://schemas.openxmlformats.org/officeDocument/2006/relationships/image" Target="../media/image68.jpe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36" Type="http://schemas.openxmlformats.org/officeDocument/2006/relationships/image" Target="../media/image38.png"/><Relationship Id="rId49" Type="http://schemas.openxmlformats.org/officeDocument/2006/relationships/image" Target="../media/image51.png"/><Relationship Id="rId57" Type="http://schemas.openxmlformats.org/officeDocument/2006/relationships/image" Target="../media/image59.png"/><Relationship Id="rId61" Type="http://schemas.openxmlformats.org/officeDocument/2006/relationships/image" Target="../media/image63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31" Type="http://schemas.openxmlformats.org/officeDocument/2006/relationships/image" Target="../media/image33.png"/><Relationship Id="rId44" Type="http://schemas.openxmlformats.org/officeDocument/2006/relationships/image" Target="../media/image46.png"/><Relationship Id="rId52" Type="http://schemas.openxmlformats.org/officeDocument/2006/relationships/image" Target="../media/image54.png"/><Relationship Id="rId60" Type="http://schemas.openxmlformats.org/officeDocument/2006/relationships/image" Target="../media/image62.png"/><Relationship Id="rId65" Type="http://schemas.openxmlformats.org/officeDocument/2006/relationships/image" Target="../media/image6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Relationship Id="rId30" Type="http://schemas.openxmlformats.org/officeDocument/2006/relationships/image" Target="../media/image32.png"/><Relationship Id="rId35" Type="http://schemas.openxmlformats.org/officeDocument/2006/relationships/image" Target="../media/image37.png"/><Relationship Id="rId43" Type="http://schemas.openxmlformats.org/officeDocument/2006/relationships/image" Target="../media/image45.png"/><Relationship Id="rId48" Type="http://schemas.openxmlformats.org/officeDocument/2006/relationships/image" Target="../media/image50.png"/><Relationship Id="rId56" Type="http://schemas.openxmlformats.org/officeDocument/2006/relationships/image" Target="../media/image58.png"/><Relationship Id="rId64" Type="http://schemas.openxmlformats.org/officeDocument/2006/relationships/image" Target="../media/image66.png"/><Relationship Id="rId69" Type="http://schemas.openxmlformats.org/officeDocument/2006/relationships/image" Target="../media/image1.png"/><Relationship Id="rId8" Type="http://schemas.openxmlformats.org/officeDocument/2006/relationships/image" Target="../media/image10.jpeg"/><Relationship Id="rId51" Type="http://schemas.openxmlformats.org/officeDocument/2006/relationships/image" Target="../media/image53.png"/><Relationship Id="rId3" Type="http://schemas.openxmlformats.org/officeDocument/2006/relationships/image" Target="../media/image5.png"/><Relationship Id="rId12" Type="http://schemas.openxmlformats.org/officeDocument/2006/relationships/image" Target="../media/image14.jpeg"/><Relationship Id="rId17" Type="http://schemas.openxmlformats.org/officeDocument/2006/relationships/image" Target="../media/image19.png"/><Relationship Id="rId25" Type="http://schemas.openxmlformats.org/officeDocument/2006/relationships/image" Target="../media/image27.jpeg"/><Relationship Id="rId33" Type="http://schemas.openxmlformats.org/officeDocument/2006/relationships/image" Target="../media/image35.png"/><Relationship Id="rId38" Type="http://schemas.openxmlformats.org/officeDocument/2006/relationships/image" Target="../media/image40.png"/><Relationship Id="rId46" Type="http://schemas.openxmlformats.org/officeDocument/2006/relationships/image" Target="../media/image48.png"/><Relationship Id="rId59" Type="http://schemas.openxmlformats.org/officeDocument/2006/relationships/image" Target="../media/image61.png"/><Relationship Id="rId67" Type="http://schemas.openxmlformats.org/officeDocument/2006/relationships/image" Target="../media/image69.jpeg"/><Relationship Id="rId20" Type="http://schemas.openxmlformats.org/officeDocument/2006/relationships/image" Target="../media/image22.png"/><Relationship Id="rId41" Type="http://schemas.openxmlformats.org/officeDocument/2006/relationships/image" Target="../media/image43.png"/><Relationship Id="rId54" Type="http://schemas.openxmlformats.org/officeDocument/2006/relationships/image" Target="../media/image56.png"/><Relationship Id="rId62" Type="http://schemas.openxmlformats.org/officeDocument/2006/relationships/image" Target="../media/image6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581025</xdr:colOff>
      <xdr:row>3</xdr:row>
      <xdr:rowOff>171450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2266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542925</xdr:colOff>
      <xdr:row>0</xdr:row>
      <xdr:rowOff>0</xdr:rowOff>
    </xdr:from>
    <xdr:to>
      <xdr:col>12</xdr:col>
      <xdr:colOff>552450</xdr:colOff>
      <xdr:row>2</xdr:row>
      <xdr:rowOff>57150</xdr:rowOff>
    </xdr:to>
    <xdr:pic>
      <xdr:nvPicPr>
        <xdr:cNvPr id="3" name="Picture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838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76200</xdr:colOff>
      <xdr:row>2</xdr:row>
      <xdr:rowOff>19050</xdr:rowOff>
    </xdr:from>
    <xdr:to>
      <xdr:col>12</xdr:col>
      <xdr:colOff>466726</xdr:colOff>
      <xdr:row>6</xdr:row>
      <xdr:rowOff>19050</xdr:rowOff>
    </xdr:to>
    <xdr:sp macro="" textlink="">
      <xdr:nvSpPr>
        <xdr:cNvPr id="4" name="TextBox 3"/>
        <xdr:cNvSpPr txBox="1"/>
      </xdr:nvSpPr>
      <xdr:spPr>
        <a:xfrm>
          <a:off x="6172200" y="400050"/>
          <a:ext cx="1609726" cy="7620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UAB "Baltų tinklo prekyba"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Naugarduko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g. 29, Vilnius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tel. 8 (5) 233 01 05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fax. 8 (5) 213 29 40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Tahoma" pitchFamily="34" charset="0"/>
              <a:ea typeface="Arial Unicode MS" pitchFamily="34" charset="-128"/>
              <a:cs typeface="Tahoma" pitchFamily="34" charset="0"/>
            </a:rPr>
            <a:t>info@baltutinklas.lt</a:t>
          </a:r>
        </a:p>
      </xdr:txBody>
    </xdr:sp>
    <xdr:clientData/>
  </xdr:twoCellAnchor>
  <xdr:twoCellAnchor>
    <xdr:from>
      <xdr:col>2</xdr:col>
      <xdr:colOff>314325</xdr:colOff>
      <xdr:row>1</xdr:row>
      <xdr:rowOff>171450</xdr:rowOff>
    </xdr:from>
    <xdr:to>
      <xdr:col>10</xdr:col>
      <xdr:colOff>315383</xdr:colOff>
      <xdr:row>8</xdr:row>
      <xdr:rowOff>171450</xdr:rowOff>
    </xdr:to>
    <xdr:sp macro="" textlink="">
      <xdr:nvSpPr>
        <xdr:cNvPr id="5" name="TextBox 4"/>
        <xdr:cNvSpPr txBox="1"/>
      </xdr:nvSpPr>
      <xdr:spPr>
        <a:xfrm>
          <a:off x="1533525" y="361950"/>
          <a:ext cx="4877858" cy="1333500"/>
        </a:xfrm>
        <a:prstGeom prst="rect">
          <a:avLst/>
        </a:prstGeom>
        <a:noFill/>
        <a:ln w="31750" cmpd="sng">
          <a:noFill/>
          <a:prstDash val="sysDash"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"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DAHUA</a:t>
          </a: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"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VAIZDASPYNIŲ/DOMOFONŲ KAINORAŠTIS,</a:t>
          </a:r>
          <a:r>
            <a:rPr kumimoji="0" lang="lt-LT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201</a:t>
          </a:r>
          <a:r>
            <a:rPr kumimoji="0" lang="en-GB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9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0</xdr:col>
      <xdr:colOff>314325</xdr:colOff>
      <xdr:row>10</xdr:row>
      <xdr:rowOff>142875</xdr:rowOff>
    </xdr:from>
    <xdr:to>
      <xdr:col>7</xdr:col>
      <xdr:colOff>47625</xdr:colOff>
      <xdr:row>16</xdr:row>
      <xdr:rowOff>161925</xdr:rowOff>
    </xdr:to>
    <xdr:sp macro="" textlink="">
      <xdr:nvSpPr>
        <xdr:cNvPr id="6" name="TextBox 5"/>
        <xdr:cNvSpPr txBox="1"/>
      </xdr:nvSpPr>
      <xdr:spPr>
        <a:xfrm>
          <a:off x="314325" y="2047875"/>
          <a:ext cx="4000500" cy="1162050"/>
        </a:xfrm>
        <a:prstGeom prst="rect">
          <a:avLst/>
        </a:prstGeom>
        <a:noFill/>
        <a:ln w="31750" cmpd="sng">
          <a:noFill/>
          <a:prstDash val="sysDash"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UAB</a:t>
          </a:r>
          <a:r>
            <a:rPr kumimoji="0" lang="lt-LT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"Baltų tinklo prekyba"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kumimoji="0" lang="lt-LT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yra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oficialus</a:t>
          </a:r>
          <a:r>
            <a:rPr kumimoji="0" lang="lt-LT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"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DAHUA</a:t>
          </a:r>
          <a:r>
            <a:rPr kumimoji="0" lang="lt-LT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" įrangos platintojas Lietuvoje.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lt-LT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Iškilus klausimams  ar neaiškumams - kreipkitės nurodytais kontaktais. </a:t>
          </a: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6</xdr:col>
      <xdr:colOff>542925</xdr:colOff>
      <xdr:row>11</xdr:row>
      <xdr:rowOff>38100</xdr:rowOff>
    </xdr:from>
    <xdr:to>
      <xdr:col>13</xdr:col>
      <xdr:colOff>95250</xdr:colOff>
      <xdr:row>13</xdr:row>
      <xdr:rowOff>180974</xdr:rowOff>
    </xdr:to>
    <xdr:sp macro="" textlink="">
      <xdr:nvSpPr>
        <xdr:cNvPr id="7" name="TextBox 6"/>
        <xdr:cNvSpPr txBox="1"/>
      </xdr:nvSpPr>
      <xdr:spPr>
        <a:xfrm>
          <a:off x="4200525" y="2133600"/>
          <a:ext cx="3819525" cy="523874"/>
        </a:xfrm>
        <a:prstGeom prst="rect">
          <a:avLst/>
        </a:prstGeom>
        <a:noFill/>
        <a:ln w="31750" cmpd="sng">
          <a:noFill/>
          <a:prstDash val="sysDash"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Visos kainos šiame kainoraštyje paruoštos Eur valiutos pagrindu ir nurodytos be PVM.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lt-L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  <xdr:twoCellAnchor>
    <xdr:from>
      <xdr:col>6</xdr:col>
      <xdr:colOff>514350</xdr:colOff>
      <xdr:row>13</xdr:row>
      <xdr:rowOff>133350</xdr:rowOff>
    </xdr:from>
    <xdr:to>
      <xdr:col>13</xdr:col>
      <xdr:colOff>76200</xdr:colOff>
      <xdr:row>16</xdr:row>
      <xdr:rowOff>85724</xdr:rowOff>
    </xdr:to>
    <xdr:sp macro="" textlink="">
      <xdr:nvSpPr>
        <xdr:cNvPr id="8" name="TextBox 7"/>
        <xdr:cNvSpPr txBox="1"/>
      </xdr:nvSpPr>
      <xdr:spPr>
        <a:xfrm>
          <a:off x="4171950" y="2609850"/>
          <a:ext cx="3829050" cy="523874"/>
        </a:xfrm>
        <a:prstGeom prst="rect">
          <a:avLst/>
        </a:prstGeom>
        <a:noFill/>
        <a:ln w="31750" cmpd="sng">
          <a:noFill/>
          <a:prstDash val="sysDash"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DĖMESIO! KAINOS GALI KEISTIS BE IŠANKSTINIO PERSPĖJIMO!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lt-LT" sz="1100" b="1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50000"/>
              </a:sysClr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</xdr:colOff>
      <xdr:row>6</xdr:row>
      <xdr:rowOff>22860</xdr:rowOff>
    </xdr:from>
    <xdr:to>
      <xdr:col>2</xdr:col>
      <xdr:colOff>472440</xdr:colOff>
      <xdr:row>6</xdr:row>
      <xdr:rowOff>716280</xdr:rowOff>
    </xdr:to>
    <xdr:pic>
      <xdr:nvPicPr>
        <xdr:cNvPr id="3" name="Picture 6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1668780"/>
          <a:ext cx="2362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7</xdr:row>
      <xdr:rowOff>7620</xdr:rowOff>
    </xdr:from>
    <xdr:to>
      <xdr:col>2</xdr:col>
      <xdr:colOff>464820</xdr:colOff>
      <xdr:row>7</xdr:row>
      <xdr:rowOff>719667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2377440"/>
          <a:ext cx="228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8</xdr:row>
      <xdr:rowOff>7620</xdr:rowOff>
    </xdr:from>
    <xdr:to>
      <xdr:col>2</xdr:col>
      <xdr:colOff>518160</xdr:colOff>
      <xdr:row>9</xdr:row>
      <xdr:rowOff>0</xdr:rowOff>
    </xdr:to>
    <xdr:pic>
      <xdr:nvPicPr>
        <xdr:cNvPr id="5" name="Picture 8" descr="C:\Users\22017\Desktop\素材\DH-VTO1220BW正面.pn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3101340"/>
          <a:ext cx="3276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165094</xdr:colOff>
      <xdr:row>10</xdr:row>
      <xdr:rowOff>142875</xdr:rowOff>
    </xdr:from>
    <xdr:ext cx="398469" cy="419100"/>
    <xdr:pic>
      <xdr:nvPicPr>
        <xdr:cNvPr id="7" name="Picture 7" descr="Z:\项目\DH3.X0966  模块化门口机VTO2000A系列\CPD流程\TR4\高清照片\VTO2000A-C.png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91914" y="4928235"/>
          <a:ext cx="398469" cy="419100"/>
        </a:xfrm>
        <a:prstGeom prst="rect">
          <a:avLst/>
        </a:prstGeom>
        <a:noFill/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</xdr:pic>
    <xdr:clientData/>
  </xdr:oneCellAnchor>
  <xdr:oneCellAnchor>
    <xdr:from>
      <xdr:col>2</xdr:col>
      <xdr:colOff>170848</xdr:colOff>
      <xdr:row>11</xdr:row>
      <xdr:rowOff>142875</xdr:rowOff>
    </xdr:from>
    <xdr:ext cx="394888" cy="400050"/>
    <xdr:pic>
      <xdr:nvPicPr>
        <xdr:cNvPr id="8" name="Picture 8" descr="Z:\项目\DH3.X0966  模块化门口机VTO2000A系列\CPD流程\TR4\高清照片\VTO2000A-B透明背景.pn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97668" y="5652135"/>
          <a:ext cx="394888" cy="400050"/>
        </a:xfrm>
        <a:prstGeom prst="rect">
          <a:avLst/>
        </a:prstGeom>
        <a:noFill/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</xdr:pic>
    <xdr:clientData/>
  </xdr:oneCellAnchor>
  <xdr:oneCellAnchor>
    <xdr:from>
      <xdr:col>2</xdr:col>
      <xdr:colOff>173860</xdr:colOff>
      <xdr:row>14</xdr:row>
      <xdr:rowOff>142876</xdr:rowOff>
    </xdr:from>
    <xdr:ext cx="400894" cy="445837"/>
    <xdr:pic>
      <xdr:nvPicPr>
        <xdr:cNvPr id="9" name="Picture 9" descr="Z:\项目\DH3.X0966  模块化门口机VTO2000A系列\CPD流程\TR4\高清照片\VTO2000A-R背景透明.png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00680" y="7823836"/>
          <a:ext cx="400894" cy="445837"/>
        </a:xfrm>
        <a:prstGeom prst="rect">
          <a:avLst/>
        </a:prstGeom>
        <a:noFill/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</xdr:pic>
    <xdr:clientData/>
  </xdr:oneCellAnchor>
  <xdr:oneCellAnchor>
    <xdr:from>
      <xdr:col>2</xdr:col>
      <xdr:colOff>168388</xdr:colOff>
      <xdr:row>15</xdr:row>
      <xdr:rowOff>153106</xdr:rowOff>
    </xdr:from>
    <xdr:ext cx="383866" cy="408870"/>
    <xdr:pic>
      <xdr:nvPicPr>
        <xdr:cNvPr id="10" name="Picture 11" descr="\\10.30.21.200\UserDesktop01\14018\Desktop\键盘模块.png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395208" y="8557966"/>
          <a:ext cx="383866" cy="408870"/>
        </a:xfrm>
        <a:prstGeom prst="rect">
          <a:avLst/>
        </a:prstGeom>
        <a:noFill/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</xdr:pic>
    <xdr:clientData/>
  </xdr:oneCellAnchor>
  <xdr:twoCellAnchor>
    <xdr:from>
      <xdr:col>2</xdr:col>
      <xdr:colOff>190500</xdr:colOff>
      <xdr:row>16</xdr:row>
      <xdr:rowOff>182880</xdr:rowOff>
    </xdr:from>
    <xdr:to>
      <xdr:col>2</xdr:col>
      <xdr:colOff>556260</xdr:colOff>
      <xdr:row>16</xdr:row>
      <xdr:rowOff>556260</xdr:rowOff>
    </xdr:to>
    <xdr:pic>
      <xdr:nvPicPr>
        <xdr:cNvPr id="11" name="图片 130" descr="VTO2000A-F正面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9311640"/>
          <a:ext cx="3657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</xdr:colOff>
      <xdr:row>18</xdr:row>
      <xdr:rowOff>106680</xdr:rowOff>
    </xdr:from>
    <xdr:to>
      <xdr:col>2</xdr:col>
      <xdr:colOff>518160</xdr:colOff>
      <xdr:row>18</xdr:row>
      <xdr:rowOff>655320</xdr:rowOff>
    </xdr:to>
    <xdr:pic>
      <xdr:nvPicPr>
        <xdr:cNvPr id="12" name="Picture 4" descr="D:\FTP new最新\VDP\产品图片\模块化 高清图\Small\VTOF002.png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683240"/>
          <a:ext cx="304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19</xdr:row>
      <xdr:rowOff>45720</xdr:rowOff>
    </xdr:from>
    <xdr:to>
      <xdr:col>2</xdr:col>
      <xdr:colOff>510540</xdr:colOff>
      <xdr:row>19</xdr:row>
      <xdr:rowOff>693420</xdr:rowOff>
    </xdr:to>
    <xdr:pic>
      <xdr:nvPicPr>
        <xdr:cNvPr id="13" name="Picture 5" descr="D:\FTP new最新\VDP\产品图片\模块化 高清图\Small\VTOF003.png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11346180"/>
          <a:ext cx="2743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29</xdr:row>
      <xdr:rowOff>144780</xdr:rowOff>
    </xdr:from>
    <xdr:to>
      <xdr:col>2</xdr:col>
      <xdr:colOff>640080</xdr:colOff>
      <xdr:row>29</xdr:row>
      <xdr:rowOff>609600</xdr:rowOff>
    </xdr:to>
    <xdr:pic>
      <xdr:nvPicPr>
        <xdr:cNvPr id="14" name="Picture 2" descr="D:\FTP new最新\VDP\产品图片\DHI-VTH1660CH.png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7724120"/>
          <a:ext cx="5181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165265</xdr:colOff>
      <xdr:row>30</xdr:row>
      <xdr:rowOff>197955</xdr:rowOff>
    </xdr:from>
    <xdr:ext cx="444082" cy="345559"/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2085" y="18501195"/>
          <a:ext cx="444082" cy="345559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21594000" rev="0"/>
          </a:camera>
          <a:lightRig rig="threePt" dir="t">
            <a:rot lat="0" lon="0" rev="2700000"/>
          </a:lightRig>
        </a:scene3d>
        <a:sp3d>
          <a:bevelT w="0" h="0"/>
        </a:sp3d>
      </xdr:spPr>
    </xdr:pic>
    <xdr:clientData/>
  </xdr:oneCellAnchor>
  <xdr:twoCellAnchor editAs="oneCell">
    <xdr:from>
      <xdr:col>2</xdr:col>
      <xdr:colOff>144780</xdr:colOff>
      <xdr:row>31</xdr:row>
      <xdr:rowOff>160020</xdr:rowOff>
    </xdr:from>
    <xdr:to>
      <xdr:col>2</xdr:col>
      <xdr:colOff>624840</xdr:colOff>
      <xdr:row>31</xdr:row>
      <xdr:rowOff>571500</xdr:rowOff>
    </xdr:to>
    <xdr:pic>
      <xdr:nvPicPr>
        <xdr:cNvPr id="16" name="Picture 2" descr="C:\Users\22017\Desktop\DHI-VTH1510CH.png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9187160"/>
          <a:ext cx="4800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32</xdr:row>
      <xdr:rowOff>182880</xdr:rowOff>
    </xdr:from>
    <xdr:to>
      <xdr:col>2</xdr:col>
      <xdr:colOff>617220</xdr:colOff>
      <xdr:row>32</xdr:row>
      <xdr:rowOff>556260</xdr:rowOff>
    </xdr:to>
    <xdr:pic>
      <xdr:nvPicPr>
        <xdr:cNvPr id="17" name="Picture 2" descr="C:\Users\22017\Desktop\素材\IMG_9245 DH-VTH1560B 8.png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9933920"/>
          <a:ext cx="4724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129540</xdr:colOff>
      <xdr:row>33</xdr:row>
      <xdr:rowOff>160020</xdr:rowOff>
    </xdr:from>
    <xdr:to>
      <xdr:col>2</xdr:col>
      <xdr:colOff>640080</xdr:colOff>
      <xdr:row>33</xdr:row>
      <xdr:rowOff>571500</xdr:rowOff>
    </xdr:to>
    <xdr:pic>
      <xdr:nvPicPr>
        <xdr:cNvPr id="18" name="Picture 3" descr="C:\Users\22017\Desktop\素材\1560BW.png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360" y="20634960"/>
          <a:ext cx="5105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34</xdr:row>
      <xdr:rowOff>175260</xdr:rowOff>
    </xdr:from>
    <xdr:to>
      <xdr:col>2</xdr:col>
      <xdr:colOff>662940</xdr:colOff>
      <xdr:row>34</xdr:row>
      <xdr:rowOff>563880</xdr:rowOff>
    </xdr:to>
    <xdr:pic>
      <xdr:nvPicPr>
        <xdr:cNvPr id="19" name="Picture 3" descr="C:\Users\22017\Desktop\素材\DH-VTH1520A.png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21374100"/>
          <a:ext cx="563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35</xdr:row>
      <xdr:rowOff>152400</xdr:rowOff>
    </xdr:from>
    <xdr:to>
      <xdr:col>2</xdr:col>
      <xdr:colOff>647700</xdr:colOff>
      <xdr:row>35</xdr:row>
      <xdr:rowOff>571500</xdr:rowOff>
    </xdr:to>
    <xdr:pic>
      <xdr:nvPicPr>
        <xdr:cNvPr id="20" name="Picture 3" descr="C:\Users\22017\Desktop\VTH1520AH.png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075140"/>
          <a:ext cx="54102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36</xdr:row>
      <xdr:rowOff>76200</xdr:rowOff>
    </xdr:from>
    <xdr:to>
      <xdr:col>2</xdr:col>
      <xdr:colOff>609600</xdr:colOff>
      <xdr:row>36</xdr:row>
      <xdr:rowOff>640080</xdr:rowOff>
    </xdr:to>
    <xdr:pic>
      <xdr:nvPicPr>
        <xdr:cNvPr id="21" name="Picture 7" descr="C:\Users\22017\Desktop\DH-VTH1520AS.png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22722840"/>
          <a:ext cx="4419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137160</xdr:colOff>
      <xdr:row>37</xdr:row>
      <xdr:rowOff>45720</xdr:rowOff>
    </xdr:from>
    <xdr:to>
      <xdr:col>2</xdr:col>
      <xdr:colOff>640080</xdr:colOff>
      <xdr:row>38</xdr:row>
      <xdr:rowOff>68580</xdr:rowOff>
    </xdr:to>
    <xdr:grpSp>
      <xdr:nvGrpSpPr>
        <xdr:cNvPr id="22" name="组合 149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GrpSpPr>
          <a:grpSpLocks/>
        </xdr:cNvGrpSpPr>
      </xdr:nvGrpSpPr>
      <xdr:grpSpPr bwMode="auto">
        <a:xfrm>
          <a:off x="1333077" y="24196887"/>
          <a:ext cx="502920" cy="742526"/>
          <a:chOff x="6440838" y="1710352"/>
          <a:chExt cx="1396969" cy="1444364"/>
        </a:xfrm>
      </xdr:grpSpPr>
      <xdr:pic>
        <xdr:nvPicPr>
          <xdr:cNvPr id="23" name="Picture 5" descr="C:\Users\22017\Desktop\DH-VTH1520AS-H.png">
            <a:extLst>
              <a:ext uri="{FF2B5EF4-FFF2-40B4-BE49-F238E27FC236}">
                <a16:creationId xmlns="" xmlns:a16="http://schemas.microsoft.com/office/drawing/2014/main" id="{00000000-0008-0000-03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40838" y="1761323"/>
            <a:ext cx="336163" cy="1393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" name="Picture 7" descr="C:\Users\22017\Desktop\DH-VTH1520AS.png">
            <a:extLst>
              <a:ext uri="{FF2B5EF4-FFF2-40B4-BE49-F238E27FC236}">
                <a16:creationId xmlns="" xmlns:a16="http://schemas.microsoft.com/office/drawing/2014/main" id="{00000000-0008-0000-03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99479" y="1710352"/>
            <a:ext cx="1238328" cy="13900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190500</xdr:colOff>
      <xdr:row>42</xdr:row>
      <xdr:rowOff>83820</xdr:rowOff>
    </xdr:from>
    <xdr:to>
      <xdr:col>2</xdr:col>
      <xdr:colOff>563880</xdr:colOff>
      <xdr:row>42</xdr:row>
      <xdr:rowOff>617220</xdr:rowOff>
    </xdr:to>
    <xdr:pic>
      <xdr:nvPicPr>
        <xdr:cNvPr id="25" name="Picture 3" descr="C:\Users\22017\Desktop\DH-VTO6100C 新丝印.png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26113740"/>
          <a:ext cx="373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43</xdr:row>
      <xdr:rowOff>83820</xdr:rowOff>
    </xdr:from>
    <xdr:to>
      <xdr:col>2</xdr:col>
      <xdr:colOff>571500</xdr:colOff>
      <xdr:row>43</xdr:row>
      <xdr:rowOff>655320</xdr:rowOff>
    </xdr:to>
    <xdr:pic>
      <xdr:nvPicPr>
        <xdr:cNvPr id="26" name="Picture 2" descr="C:\Users\22017\Desktop\DH-VTO6000CM.png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2683764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205740</xdr:colOff>
      <xdr:row>44</xdr:row>
      <xdr:rowOff>121920</xdr:rowOff>
    </xdr:from>
    <xdr:to>
      <xdr:col>2</xdr:col>
      <xdr:colOff>556260</xdr:colOff>
      <xdr:row>44</xdr:row>
      <xdr:rowOff>586740</xdr:rowOff>
    </xdr:to>
    <xdr:pic>
      <xdr:nvPicPr>
        <xdr:cNvPr id="27" name="Picture 5" descr="C:\Users\22017\Desktop\素材\DH-VTO6210B black.png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" y="27599640"/>
          <a:ext cx="3505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45</xdr:row>
      <xdr:rowOff>99060</xdr:rowOff>
    </xdr:from>
    <xdr:to>
      <xdr:col>2</xdr:col>
      <xdr:colOff>548640</xdr:colOff>
      <xdr:row>45</xdr:row>
      <xdr:rowOff>601980</xdr:rowOff>
    </xdr:to>
    <xdr:pic>
      <xdr:nvPicPr>
        <xdr:cNvPr id="28" name="Picture 3" descr="C:\Users\22017\Desktop\DH-VTO6210B white.png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28300680"/>
          <a:ext cx="3733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160021</xdr:colOff>
      <xdr:row>48</xdr:row>
      <xdr:rowOff>171451</xdr:rowOff>
    </xdr:from>
    <xdr:ext cx="453613" cy="342899"/>
    <xdr:pic>
      <xdr:nvPicPr>
        <xdr:cNvPr id="29" name="Picture 2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6841" y="30064711"/>
          <a:ext cx="453613" cy="342899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21594000" rev="0"/>
          </a:camera>
          <a:lightRig rig="threePt" dir="t">
            <a:rot lat="0" lon="0" rev="2700000"/>
          </a:lightRig>
        </a:scene3d>
        <a:sp3d>
          <a:bevelT w="0" h="0"/>
        </a:sp3d>
      </xdr:spPr>
    </xdr:pic>
    <xdr:clientData/>
  </xdr:oneCellAnchor>
  <xdr:twoCellAnchor editAs="oneCell">
    <xdr:from>
      <xdr:col>2</xdr:col>
      <xdr:colOff>167640</xdr:colOff>
      <xdr:row>49</xdr:row>
      <xdr:rowOff>144780</xdr:rowOff>
    </xdr:from>
    <xdr:to>
      <xdr:col>2</xdr:col>
      <xdr:colOff>586740</xdr:colOff>
      <xdr:row>49</xdr:row>
      <xdr:rowOff>563880</xdr:rowOff>
    </xdr:to>
    <xdr:pic>
      <xdr:nvPicPr>
        <xdr:cNvPr id="30" name="图片 155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3076194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52</xdr:row>
      <xdr:rowOff>129540</xdr:rowOff>
    </xdr:from>
    <xdr:to>
      <xdr:col>2</xdr:col>
      <xdr:colOff>647700</xdr:colOff>
      <xdr:row>52</xdr:row>
      <xdr:rowOff>586740</xdr:rowOff>
    </xdr:to>
    <xdr:pic>
      <xdr:nvPicPr>
        <xdr:cNvPr id="31" name="Picture 6" descr="C:\Users\22017\Desktop\本周需完成\3-2.png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32438340"/>
          <a:ext cx="548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53</xdr:row>
      <xdr:rowOff>175260</xdr:rowOff>
    </xdr:from>
    <xdr:to>
      <xdr:col>2</xdr:col>
      <xdr:colOff>647700</xdr:colOff>
      <xdr:row>53</xdr:row>
      <xdr:rowOff>571500</xdr:rowOff>
    </xdr:to>
    <xdr:pic>
      <xdr:nvPicPr>
        <xdr:cNvPr id="32" name="图片 157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33207960"/>
          <a:ext cx="5486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54</xdr:row>
      <xdr:rowOff>114300</xdr:rowOff>
    </xdr:from>
    <xdr:to>
      <xdr:col>2</xdr:col>
      <xdr:colOff>533400</xdr:colOff>
      <xdr:row>54</xdr:row>
      <xdr:rowOff>617220</xdr:rowOff>
    </xdr:to>
    <xdr:pic>
      <xdr:nvPicPr>
        <xdr:cNvPr id="33" name="图片 160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33870900"/>
          <a:ext cx="3048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56</xdr:row>
      <xdr:rowOff>198120</xdr:rowOff>
    </xdr:from>
    <xdr:to>
      <xdr:col>3</xdr:col>
      <xdr:colOff>2329</xdr:colOff>
      <xdr:row>56</xdr:row>
      <xdr:rowOff>525780</xdr:rowOff>
    </xdr:to>
    <xdr:pic>
      <xdr:nvPicPr>
        <xdr:cNvPr id="34" name="图片 168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492246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58</xdr:row>
      <xdr:rowOff>182880</xdr:rowOff>
    </xdr:from>
    <xdr:to>
      <xdr:col>2</xdr:col>
      <xdr:colOff>708660</xdr:colOff>
      <xdr:row>58</xdr:row>
      <xdr:rowOff>556260</xdr:rowOff>
    </xdr:to>
    <xdr:pic>
      <xdr:nvPicPr>
        <xdr:cNvPr id="35" name="图片 172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6355020"/>
          <a:ext cx="6781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60</xdr:row>
      <xdr:rowOff>198120</xdr:rowOff>
    </xdr:from>
    <xdr:to>
      <xdr:col>3</xdr:col>
      <xdr:colOff>424</xdr:colOff>
      <xdr:row>60</xdr:row>
      <xdr:rowOff>533400</xdr:rowOff>
    </xdr:to>
    <xdr:pic>
      <xdr:nvPicPr>
        <xdr:cNvPr id="36" name="图片 170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7818060"/>
          <a:ext cx="7010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</xdr:colOff>
      <xdr:row>59</xdr:row>
      <xdr:rowOff>198120</xdr:rowOff>
    </xdr:from>
    <xdr:to>
      <xdr:col>3</xdr:col>
      <xdr:colOff>0</xdr:colOff>
      <xdr:row>59</xdr:row>
      <xdr:rowOff>541020</xdr:rowOff>
    </xdr:to>
    <xdr:pic>
      <xdr:nvPicPr>
        <xdr:cNvPr id="37" name="图片 171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37094160"/>
          <a:ext cx="7162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61</xdr:row>
      <xdr:rowOff>228600</xdr:rowOff>
    </xdr:from>
    <xdr:to>
      <xdr:col>3</xdr:col>
      <xdr:colOff>424</xdr:colOff>
      <xdr:row>61</xdr:row>
      <xdr:rowOff>495300</xdr:rowOff>
    </xdr:to>
    <xdr:pic>
      <xdr:nvPicPr>
        <xdr:cNvPr id="38" name="图片 169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572440"/>
          <a:ext cx="7086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65</xdr:row>
      <xdr:rowOff>220980</xdr:rowOff>
    </xdr:from>
    <xdr:to>
      <xdr:col>2</xdr:col>
      <xdr:colOff>685800</xdr:colOff>
      <xdr:row>65</xdr:row>
      <xdr:rowOff>533400</xdr:rowOff>
    </xdr:to>
    <xdr:pic>
      <xdr:nvPicPr>
        <xdr:cNvPr id="39" name="图片 173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1460420"/>
          <a:ext cx="6477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</xdr:colOff>
      <xdr:row>63</xdr:row>
      <xdr:rowOff>198120</xdr:rowOff>
    </xdr:from>
    <xdr:to>
      <xdr:col>2</xdr:col>
      <xdr:colOff>678180</xdr:colOff>
      <xdr:row>63</xdr:row>
      <xdr:rowOff>510540</xdr:rowOff>
    </xdr:to>
    <xdr:pic>
      <xdr:nvPicPr>
        <xdr:cNvPr id="40" name="图片 174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989760"/>
          <a:ext cx="6096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91440</xdr:colOff>
      <xdr:row>64</xdr:row>
      <xdr:rowOff>228600</xdr:rowOff>
    </xdr:from>
    <xdr:to>
      <xdr:col>2</xdr:col>
      <xdr:colOff>693420</xdr:colOff>
      <xdr:row>64</xdr:row>
      <xdr:rowOff>502920</xdr:rowOff>
    </xdr:to>
    <xdr:pic>
      <xdr:nvPicPr>
        <xdr:cNvPr id="41" name="图片 175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40744140"/>
          <a:ext cx="60198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62</xdr:row>
      <xdr:rowOff>228600</xdr:rowOff>
    </xdr:from>
    <xdr:to>
      <xdr:col>3</xdr:col>
      <xdr:colOff>2329</xdr:colOff>
      <xdr:row>62</xdr:row>
      <xdr:rowOff>510540</xdr:rowOff>
    </xdr:to>
    <xdr:pic>
      <xdr:nvPicPr>
        <xdr:cNvPr id="42" name="图片 176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296340"/>
          <a:ext cx="7010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66</xdr:row>
      <xdr:rowOff>190500</xdr:rowOff>
    </xdr:from>
    <xdr:to>
      <xdr:col>3</xdr:col>
      <xdr:colOff>0</xdr:colOff>
      <xdr:row>66</xdr:row>
      <xdr:rowOff>548640</xdr:rowOff>
    </xdr:to>
    <xdr:pic>
      <xdr:nvPicPr>
        <xdr:cNvPr id="43" name="图片 177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153840"/>
          <a:ext cx="7162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76</xdr:row>
      <xdr:rowOff>236220</xdr:rowOff>
    </xdr:from>
    <xdr:to>
      <xdr:col>2</xdr:col>
      <xdr:colOff>640080</xdr:colOff>
      <xdr:row>76</xdr:row>
      <xdr:rowOff>510540</xdr:rowOff>
    </xdr:to>
    <xdr:pic>
      <xdr:nvPicPr>
        <xdr:cNvPr id="44" name="Picture 3" descr="D:\FTP new最新\VDP\产品图片\VTNS1060A.png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65"/>
        <a:stretch>
          <a:fillRect/>
        </a:stretch>
      </xdr:blipFill>
      <xdr:spPr bwMode="auto">
        <a:xfrm>
          <a:off x="1333500" y="48958500"/>
          <a:ext cx="533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77</xdr:row>
      <xdr:rowOff>190500</xdr:rowOff>
    </xdr:from>
    <xdr:to>
      <xdr:col>2</xdr:col>
      <xdr:colOff>571500</xdr:colOff>
      <xdr:row>77</xdr:row>
      <xdr:rowOff>533400</xdr:rowOff>
    </xdr:to>
    <xdr:pic>
      <xdr:nvPicPr>
        <xdr:cNvPr id="45" name="Picture 3" descr="C:\Users\22017\Desktop\素材\VTNC3000A.png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49636680"/>
          <a:ext cx="4038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79</xdr:row>
      <xdr:rowOff>251460</xdr:rowOff>
    </xdr:from>
    <xdr:to>
      <xdr:col>2</xdr:col>
      <xdr:colOff>670560</xdr:colOff>
      <xdr:row>79</xdr:row>
      <xdr:rowOff>518160</xdr:rowOff>
    </xdr:to>
    <xdr:pic>
      <xdr:nvPicPr>
        <xdr:cNvPr id="46" name="图片 221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51145440"/>
          <a:ext cx="571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</xdr:colOff>
      <xdr:row>80</xdr:row>
      <xdr:rowOff>251460</xdr:rowOff>
    </xdr:from>
    <xdr:to>
      <xdr:col>2</xdr:col>
      <xdr:colOff>640080</xdr:colOff>
      <xdr:row>80</xdr:row>
      <xdr:rowOff>502920</xdr:rowOff>
    </xdr:to>
    <xdr:pic>
      <xdr:nvPicPr>
        <xdr:cNvPr id="47" name="图片 222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51869340"/>
          <a:ext cx="5410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</xdr:colOff>
      <xdr:row>81</xdr:row>
      <xdr:rowOff>251460</xdr:rowOff>
    </xdr:from>
    <xdr:to>
      <xdr:col>2</xdr:col>
      <xdr:colOff>701040</xdr:colOff>
      <xdr:row>81</xdr:row>
      <xdr:rowOff>487680</xdr:rowOff>
    </xdr:to>
    <xdr:pic>
      <xdr:nvPicPr>
        <xdr:cNvPr id="48" name="图片 223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52593240"/>
          <a:ext cx="6400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83</xdr:row>
      <xdr:rowOff>190500</xdr:rowOff>
    </xdr:from>
    <xdr:to>
      <xdr:col>2</xdr:col>
      <xdr:colOff>533400</xdr:colOff>
      <xdr:row>83</xdr:row>
      <xdr:rowOff>525780</xdr:rowOff>
    </xdr:to>
    <xdr:pic>
      <xdr:nvPicPr>
        <xdr:cNvPr id="49" name="图片 224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5398008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78</xdr:row>
      <xdr:rowOff>205740</xdr:rowOff>
    </xdr:from>
    <xdr:to>
      <xdr:col>2</xdr:col>
      <xdr:colOff>510540</xdr:colOff>
      <xdr:row>78</xdr:row>
      <xdr:rowOff>464820</xdr:rowOff>
    </xdr:to>
    <xdr:pic>
      <xdr:nvPicPr>
        <xdr:cNvPr id="50" name="图片 225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0375820"/>
          <a:ext cx="2743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82</xdr:row>
      <xdr:rowOff>205740</xdr:rowOff>
    </xdr:from>
    <xdr:to>
      <xdr:col>3</xdr:col>
      <xdr:colOff>424</xdr:colOff>
      <xdr:row>82</xdr:row>
      <xdr:rowOff>518160</xdr:rowOff>
    </xdr:to>
    <xdr:pic>
      <xdr:nvPicPr>
        <xdr:cNvPr id="51" name="Picture 7" descr="D:\FTP new最新\VDP\产品图片\模块化 高清图\VTOB113 (2).png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40"/>
        <a:stretch>
          <a:fillRect/>
        </a:stretch>
      </xdr:blipFill>
      <xdr:spPr bwMode="auto">
        <a:xfrm>
          <a:off x="1249680" y="53271420"/>
          <a:ext cx="7162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84</xdr:row>
      <xdr:rowOff>182880</xdr:rowOff>
    </xdr:from>
    <xdr:to>
      <xdr:col>2</xdr:col>
      <xdr:colOff>510540</xdr:colOff>
      <xdr:row>84</xdr:row>
      <xdr:rowOff>495300</xdr:rowOff>
    </xdr:to>
    <xdr:pic>
      <xdr:nvPicPr>
        <xdr:cNvPr id="52" name="图片 227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46963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</xdr:colOff>
      <xdr:row>85</xdr:row>
      <xdr:rowOff>259080</xdr:rowOff>
    </xdr:from>
    <xdr:to>
      <xdr:col>2</xdr:col>
      <xdr:colOff>541020</xdr:colOff>
      <xdr:row>85</xdr:row>
      <xdr:rowOff>487680</xdr:rowOff>
    </xdr:to>
    <xdr:pic>
      <xdr:nvPicPr>
        <xdr:cNvPr id="53" name="图片 234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5496460"/>
          <a:ext cx="3276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236220</xdr:colOff>
      <xdr:row>86</xdr:row>
      <xdr:rowOff>266700</xdr:rowOff>
    </xdr:from>
    <xdr:to>
      <xdr:col>2</xdr:col>
      <xdr:colOff>510540</xdr:colOff>
      <xdr:row>86</xdr:row>
      <xdr:rowOff>464820</xdr:rowOff>
    </xdr:to>
    <xdr:pic>
      <xdr:nvPicPr>
        <xdr:cNvPr id="54" name="图片 235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6227980"/>
          <a:ext cx="2743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</xdr:colOff>
      <xdr:row>87</xdr:row>
      <xdr:rowOff>175260</xdr:rowOff>
    </xdr:from>
    <xdr:to>
      <xdr:col>2</xdr:col>
      <xdr:colOff>541020</xdr:colOff>
      <xdr:row>87</xdr:row>
      <xdr:rowOff>548640</xdr:rowOff>
    </xdr:to>
    <xdr:pic>
      <xdr:nvPicPr>
        <xdr:cNvPr id="55" name="图片 236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8357">
          <a:off x="1417320" y="56883300"/>
          <a:ext cx="3733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89</xdr:row>
      <xdr:rowOff>175260</xdr:rowOff>
    </xdr:from>
    <xdr:to>
      <xdr:col>2</xdr:col>
      <xdr:colOff>624840</xdr:colOff>
      <xdr:row>89</xdr:row>
      <xdr:rowOff>563880</xdr:rowOff>
    </xdr:to>
    <xdr:pic>
      <xdr:nvPicPr>
        <xdr:cNvPr id="57" name="图片 238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37"/>
        <a:stretch>
          <a:fillRect/>
        </a:stretch>
      </xdr:blipFill>
      <xdr:spPr bwMode="auto">
        <a:xfrm>
          <a:off x="1371600" y="58552080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57</xdr:row>
      <xdr:rowOff>198120</xdr:rowOff>
    </xdr:from>
    <xdr:to>
      <xdr:col>3</xdr:col>
      <xdr:colOff>2329</xdr:colOff>
      <xdr:row>57</xdr:row>
      <xdr:rowOff>525780</xdr:rowOff>
    </xdr:to>
    <xdr:pic>
      <xdr:nvPicPr>
        <xdr:cNvPr id="58" name="图片 168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64636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41</xdr:row>
      <xdr:rowOff>83820</xdr:rowOff>
    </xdr:from>
    <xdr:to>
      <xdr:col>2</xdr:col>
      <xdr:colOff>586740</xdr:colOff>
      <xdr:row>41</xdr:row>
      <xdr:rowOff>579120</xdr:rowOff>
    </xdr:to>
    <xdr:pic>
      <xdr:nvPicPr>
        <xdr:cNvPr id="59" name="图片 146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25389840"/>
          <a:ext cx="419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205740</xdr:colOff>
      <xdr:row>39</xdr:row>
      <xdr:rowOff>129540</xdr:rowOff>
    </xdr:from>
    <xdr:to>
      <xdr:col>2</xdr:col>
      <xdr:colOff>556260</xdr:colOff>
      <xdr:row>39</xdr:row>
      <xdr:rowOff>594360</xdr:rowOff>
    </xdr:to>
    <xdr:pic>
      <xdr:nvPicPr>
        <xdr:cNvPr id="60" name="Picture 5" descr="C:\Users\22017\Desktop\素材\DH-VTO6210B black.png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" y="24467820"/>
          <a:ext cx="35052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26</xdr:row>
      <xdr:rowOff>83820</xdr:rowOff>
    </xdr:from>
    <xdr:to>
      <xdr:col>2</xdr:col>
      <xdr:colOff>563880</xdr:colOff>
      <xdr:row>26</xdr:row>
      <xdr:rowOff>617220</xdr:rowOff>
    </xdr:to>
    <xdr:pic>
      <xdr:nvPicPr>
        <xdr:cNvPr id="61" name="Picture 67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20" y="15971520"/>
          <a:ext cx="373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27</xdr:row>
      <xdr:rowOff>129540</xdr:rowOff>
    </xdr:from>
    <xdr:to>
      <xdr:col>2</xdr:col>
      <xdr:colOff>716280</xdr:colOff>
      <xdr:row>27</xdr:row>
      <xdr:rowOff>594360</xdr:rowOff>
    </xdr:to>
    <xdr:pic>
      <xdr:nvPicPr>
        <xdr:cNvPr id="62" name="Picture 68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741140"/>
          <a:ext cx="6781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</xdr:colOff>
      <xdr:row>50</xdr:row>
      <xdr:rowOff>160020</xdr:rowOff>
    </xdr:from>
    <xdr:to>
      <xdr:col>2</xdr:col>
      <xdr:colOff>693420</xdr:colOff>
      <xdr:row>50</xdr:row>
      <xdr:rowOff>579120</xdr:rowOff>
    </xdr:to>
    <xdr:pic>
      <xdr:nvPicPr>
        <xdr:cNvPr id="63" name="Picture 69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1501080"/>
          <a:ext cx="6248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67</xdr:row>
      <xdr:rowOff>198120</xdr:rowOff>
    </xdr:from>
    <xdr:to>
      <xdr:col>3</xdr:col>
      <xdr:colOff>2329</xdr:colOff>
      <xdr:row>67</xdr:row>
      <xdr:rowOff>525780</xdr:rowOff>
    </xdr:to>
    <xdr:pic>
      <xdr:nvPicPr>
        <xdr:cNvPr id="64" name="图片 168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288536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</xdr:colOff>
      <xdr:row>68</xdr:row>
      <xdr:rowOff>220980</xdr:rowOff>
    </xdr:from>
    <xdr:to>
      <xdr:col>3</xdr:col>
      <xdr:colOff>0</xdr:colOff>
      <xdr:row>68</xdr:row>
      <xdr:rowOff>502920</xdr:rowOff>
    </xdr:to>
    <xdr:pic>
      <xdr:nvPicPr>
        <xdr:cNvPr id="65" name="图片 176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43632120"/>
          <a:ext cx="7010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69</xdr:row>
      <xdr:rowOff>198120</xdr:rowOff>
    </xdr:from>
    <xdr:to>
      <xdr:col>3</xdr:col>
      <xdr:colOff>2329</xdr:colOff>
      <xdr:row>69</xdr:row>
      <xdr:rowOff>525780</xdr:rowOff>
    </xdr:to>
    <xdr:pic>
      <xdr:nvPicPr>
        <xdr:cNvPr id="66" name="图片 168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433316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73</xdr:row>
      <xdr:rowOff>144780</xdr:rowOff>
    </xdr:from>
    <xdr:to>
      <xdr:col>2</xdr:col>
      <xdr:colOff>716280</xdr:colOff>
      <xdr:row>73</xdr:row>
      <xdr:rowOff>586740</xdr:rowOff>
    </xdr:to>
    <xdr:pic>
      <xdr:nvPicPr>
        <xdr:cNvPr id="67" name="Picture 73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6695360"/>
          <a:ext cx="6781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</xdr:colOff>
      <xdr:row>75</xdr:row>
      <xdr:rowOff>152400</xdr:rowOff>
    </xdr:from>
    <xdr:to>
      <xdr:col>2</xdr:col>
      <xdr:colOff>708660</xdr:colOff>
      <xdr:row>75</xdr:row>
      <xdr:rowOff>571500</xdr:rowOff>
    </xdr:to>
    <xdr:pic>
      <xdr:nvPicPr>
        <xdr:cNvPr id="68" name="Picture 74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8150780"/>
          <a:ext cx="6400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70</xdr:row>
      <xdr:rowOff>190500</xdr:rowOff>
    </xdr:from>
    <xdr:to>
      <xdr:col>3</xdr:col>
      <xdr:colOff>2329</xdr:colOff>
      <xdr:row>70</xdr:row>
      <xdr:rowOff>518160</xdr:rowOff>
    </xdr:to>
    <xdr:pic>
      <xdr:nvPicPr>
        <xdr:cNvPr id="69" name="图片 1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504944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71</xdr:row>
      <xdr:rowOff>190500</xdr:rowOff>
    </xdr:from>
    <xdr:to>
      <xdr:col>3</xdr:col>
      <xdr:colOff>2329</xdr:colOff>
      <xdr:row>71</xdr:row>
      <xdr:rowOff>518160</xdr:rowOff>
    </xdr:to>
    <xdr:pic>
      <xdr:nvPicPr>
        <xdr:cNvPr id="70" name="图片 168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5773340"/>
          <a:ext cx="7010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74</xdr:row>
      <xdr:rowOff>144780</xdr:rowOff>
    </xdr:from>
    <xdr:to>
      <xdr:col>2</xdr:col>
      <xdr:colOff>716280</xdr:colOff>
      <xdr:row>74</xdr:row>
      <xdr:rowOff>586740</xdr:rowOff>
    </xdr:to>
    <xdr:pic>
      <xdr:nvPicPr>
        <xdr:cNvPr id="71" name="Picture 73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7419260"/>
          <a:ext cx="6781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</xdr:colOff>
      <xdr:row>17</xdr:row>
      <xdr:rowOff>114300</xdr:rowOff>
    </xdr:from>
    <xdr:to>
      <xdr:col>2</xdr:col>
      <xdr:colOff>670560</xdr:colOff>
      <xdr:row>17</xdr:row>
      <xdr:rowOff>632460</xdr:rowOff>
    </xdr:to>
    <xdr:pic>
      <xdr:nvPicPr>
        <xdr:cNvPr id="72" name="Picture 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6"/>
        <a:stretch>
          <a:fillRect/>
        </a:stretch>
      </xdr:blipFill>
      <xdr:spPr bwMode="auto">
        <a:xfrm>
          <a:off x="1287780" y="9966960"/>
          <a:ext cx="6096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46</xdr:row>
      <xdr:rowOff>53340</xdr:rowOff>
    </xdr:from>
    <xdr:to>
      <xdr:col>2</xdr:col>
      <xdr:colOff>579120</xdr:colOff>
      <xdr:row>46</xdr:row>
      <xdr:rowOff>670560</xdr:rowOff>
    </xdr:to>
    <xdr:pic>
      <xdr:nvPicPr>
        <xdr:cNvPr id="73" name="Picture 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28978860"/>
          <a:ext cx="3505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20</xdr:row>
      <xdr:rowOff>198120</xdr:rowOff>
    </xdr:from>
    <xdr:to>
      <xdr:col>2</xdr:col>
      <xdr:colOff>571500</xdr:colOff>
      <xdr:row>20</xdr:row>
      <xdr:rowOff>480060</xdr:rowOff>
    </xdr:to>
    <xdr:pic>
      <xdr:nvPicPr>
        <xdr:cNvPr id="74" name="Picture 2" descr="D:\FTP new最新\VDP\产品图片\模块化 高清图\Small\VTOB111.png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12222480"/>
          <a:ext cx="3962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21</xdr:row>
      <xdr:rowOff>205740</xdr:rowOff>
    </xdr:from>
    <xdr:to>
      <xdr:col>2</xdr:col>
      <xdr:colOff>640080</xdr:colOff>
      <xdr:row>21</xdr:row>
      <xdr:rowOff>518160</xdr:rowOff>
    </xdr:to>
    <xdr:pic>
      <xdr:nvPicPr>
        <xdr:cNvPr id="75" name="Picture 3" descr="D:\FTP new最新\VDP\产品图片\模块化 高清图\Small\VTOB112.png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2954000"/>
          <a:ext cx="5334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22</xdr:row>
      <xdr:rowOff>228600</xdr:rowOff>
    </xdr:from>
    <xdr:to>
      <xdr:col>2</xdr:col>
      <xdr:colOff>594360</xdr:colOff>
      <xdr:row>22</xdr:row>
      <xdr:rowOff>525780</xdr:rowOff>
    </xdr:to>
    <xdr:pic>
      <xdr:nvPicPr>
        <xdr:cNvPr id="76" name="Picture 6" descr="D:\FTP new最新\VDP\产品图片\模块化 高清图\VTOB113.png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3700760"/>
          <a:ext cx="4495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23</xdr:row>
      <xdr:rowOff>182880</xdr:rowOff>
    </xdr:from>
    <xdr:to>
      <xdr:col>3</xdr:col>
      <xdr:colOff>424</xdr:colOff>
      <xdr:row>23</xdr:row>
      <xdr:rowOff>548640</xdr:rowOff>
    </xdr:to>
    <xdr:pic>
      <xdr:nvPicPr>
        <xdr:cNvPr id="77" name="Picture 7" descr="D:\FTP new最新\VDP\产品图片\模块化 高清图\VTOB113 (2).png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378940"/>
          <a:ext cx="7086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24</xdr:row>
      <xdr:rowOff>160020</xdr:rowOff>
    </xdr:from>
    <xdr:to>
      <xdr:col>2</xdr:col>
      <xdr:colOff>708660</xdr:colOff>
      <xdr:row>24</xdr:row>
      <xdr:rowOff>541020</xdr:rowOff>
    </xdr:to>
    <xdr:pic>
      <xdr:nvPicPr>
        <xdr:cNvPr id="78" name="图片 232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079980"/>
          <a:ext cx="6781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</xdr:colOff>
      <xdr:row>12</xdr:row>
      <xdr:rowOff>129540</xdr:rowOff>
    </xdr:from>
    <xdr:to>
      <xdr:col>2</xdr:col>
      <xdr:colOff>601980</xdr:colOff>
      <xdr:row>12</xdr:row>
      <xdr:rowOff>579120</xdr:rowOff>
    </xdr:to>
    <xdr:pic>
      <xdr:nvPicPr>
        <xdr:cNvPr id="79" name="Picture 1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6362700"/>
          <a:ext cx="46482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13</xdr:row>
      <xdr:rowOff>152400</xdr:rowOff>
    </xdr:from>
    <xdr:to>
      <xdr:col>2</xdr:col>
      <xdr:colOff>586740</xdr:colOff>
      <xdr:row>13</xdr:row>
      <xdr:rowOff>579120</xdr:rowOff>
    </xdr:to>
    <xdr:pic>
      <xdr:nvPicPr>
        <xdr:cNvPr id="80" name="Picture 2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7109460"/>
          <a:ext cx="4419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687917</xdr:colOff>
      <xdr:row>0</xdr:row>
      <xdr:rowOff>11</xdr:rowOff>
    </xdr:from>
    <xdr:to>
      <xdr:col>9</xdr:col>
      <xdr:colOff>47667</xdr:colOff>
      <xdr:row>0</xdr:row>
      <xdr:rowOff>1581932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11"/>
          <a:ext cx="2376000" cy="1581921"/>
        </a:xfrm>
        <a:prstGeom prst="rect">
          <a:avLst/>
        </a:prstGeom>
      </xdr:spPr>
    </xdr:pic>
    <xdr:clientData/>
  </xdr:twoCellAnchor>
  <xdr:twoCellAnchor editAs="oneCell">
    <xdr:from>
      <xdr:col>1</xdr:col>
      <xdr:colOff>275166</xdr:colOff>
      <xdr:row>0</xdr:row>
      <xdr:rowOff>52916</xdr:rowOff>
    </xdr:from>
    <xdr:to>
      <xdr:col>3</xdr:col>
      <xdr:colOff>859366</xdr:colOff>
      <xdr:row>0</xdr:row>
      <xdr:rowOff>729191</xdr:rowOff>
    </xdr:to>
    <xdr:pic>
      <xdr:nvPicPr>
        <xdr:cNvPr id="82" name="Picture 2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9" y="52916"/>
          <a:ext cx="2266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846667</xdr:colOff>
      <xdr:row>0</xdr:row>
      <xdr:rowOff>127000</xdr:rowOff>
    </xdr:from>
    <xdr:to>
      <xdr:col>7</xdr:col>
      <xdr:colOff>62441</xdr:colOff>
      <xdr:row>0</xdr:row>
      <xdr:rowOff>1460500</xdr:rowOff>
    </xdr:to>
    <xdr:sp macro="" textlink="">
      <xdr:nvSpPr>
        <xdr:cNvPr id="83" name="TextBox 82"/>
        <xdr:cNvSpPr txBox="1"/>
      </xdr:nvSpPr>
      <xdr:spPr>
        <a:xfrm>
          <a:off x="2762250" y="127000"/>
          <a:ext cx="4877858" cy="1333500"/>
        </a:xfrm>
        <a:prstGeom prst="rect">
          <a:avLst/>
        </a:prstGeom>
        <a:noFill/>
        <a:ln w="31750" cmpd="sng">
          <a:noFill/>
          <a:prstDash val="sysDash"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"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DAHUA</a:t>
          </a: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"</a:t>
          </a: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 </a:t>
          </a:r>
          <a:r>
            <a:rPr kumimoji="0" lang="lt-LT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itchFamily="34" charset="0"/>
              <a:ea typeface="+mn-ea"/>
              <a:cs typeface="Tahoma" pitchFamily="34" charset="0"/>
            </a:rPr>
            <a:t>VAIZDASPYNIŲ/DOMOFONŲ KAINORAŠTIS</a:t>
          </a:r>
          <a:endParaRPr kumimoji="0" lang="en-US" sz="2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itchFamily="34" charset="0"/>
            <a:ea typeface="+mn-ea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18" sqref="A18"/>
    </sheetView>
  </sheetViews>
  <sheetFormatPr defaultColWidth="0" defaultRowHeight="15" zeroHeight="1"/>
  <cols>
    <col min="1" max="13" width="9.140625" customWidth="1"/>
    <col min="14" max="16384" width="9.140625" hidden="1"/>
  </cols>
  <sheetData>
    <row r="1" spans="1:1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2B5DA9"/>
    <pageSetUpPr fitToPage="1"/>
  </sheetPr>
  <dimension ref="A1:L108"/>
  <sheetViews>
    <sheetView zoomScale="90" zoomScaleNormal="90" workbookViewId="0">
      <pane ySplit="4" topLeftCell="A5" activePane="bottomLeft" state="frozen"/>
      <selection activeCell="M12" sqref="M12"/>
      <selection pane="bottomLeft" activeCell="E7" sqref="E7"/>
    </sheetView>
  </sheetViews>
  <sheetFormatPr defaultColWidth="0" defaultRowHeight="15" zeroHeight="1"/>
  <cols>
    <col min="1" max="1" width="3.42578125" style="5" customWidth="1"/>
    <col min="2" max="2" width="14.42578125" style="1" customWidth="1"/>
    <col min="3" max="3" width="10.85546875" style="3" customWidth="1"/>
    <col min="4" max="4" width="26.85546875" style="9" customWidth="1"/>
    <col min="5" max="5" width="39.28515625" style="36" customWidth="1"/>
    <col min="6" max="6" width="6.5703125" style="7" customWidth="1"/>
    <col min="7" max="7" width="12.140625" style="10" customWidth="1"/>
    <col min="8" max="9" width="16.42578125" style="1" customWidth="1"/>
    <col min="10" max="10" width="20" style="2" customWidth="1"/>
    <col min="11" max="11" width="9.140625" style="5" hidden="1" customWidth="1"/>
    <col min="12" max="12" width="0" style="5" hidden="1" customWidth="1"/>
    <col min="13" max="16384" width="9.140625" style="5" hidden="1"/>
  </cols>
  <sheetData>
    <row r="1" spans="2:10" ht="135.75" customHeight="1">
      <c r="B1" s="61"/>
      <c r="C1" s="61"/>
      <c r="D1" s="61"/>
      <c r="E1" s="61"/>
      <c r="F1" s="61"/>
      <c r="G1" s="61"/>
      <c r="H1" s="61"/>
      <c r="I1" s="61"/>
      <c r="J1" s="61"/>
    </row>
    <row r="2" spans="2:10" ht="18.75">
      <c r="B2" s="62" t="s">
        <v>170</v>
      </c>
      <c r="C2" s="62"/>
      <c r="D2" s="63"/>
      <c r="E2" s="63"/>
      <c r="F2" s="63"/>
      <c r="G2" s="63"/>
      <c r="H2" s="63"/>
      <c r="I2" s="63"/>
      <c r="J2" s="63"/>
    </row>
    <row r="3" spans="2:10" s="42" customFormat="1" ht="15.75">
      <c r="B3" s="52" t="s">
        <v>181</v>
      </c>
      <c r="C3" s="66" t="s">
        <v>180</v>
      </c>
      <c r="D3" s="67"/>
      <c r="E3" s="67"/>
      <c r="F3" s="67"/>
      <c r="G3" s="67"/>
      <c r="H3" s="68">
        <v>0</v>
      </c>
      <c r="I3" s="69"/>
      <c r="J3" s="70"/>
    </row>
    <row r="4" spans="2:10" ht="30">
      <c r="B4" s="51" t="s">
        <v>172</v>
      </c>
      <c r="C4" s="53" t="s">
        <v>173</v>
      </c>
      <c r="D4" s="54" t="s">
        <v>174</v>
      </c>
      <c r="E4" s="37" t="s">
        <v>175</v>
      </c>
      <c r="F4" s="11" t="s">
        <v>144</v>
      </c>
      <c r="G4" s="43" t="s">
        <v>176</v>
      </c>
      <c r="H4" s="44" t="s">
        <v>177</v>
      </c>
      <c r="I4" s="43" t="s">
        <v>178</v>
      </c>
      <c r="J4" s="4" t="s">
        <v>179</v>
      </c>
    </row>
    <row r="5" spans="2:10" ht="18.75">
      <c r="B5" s="64" t="s">
        <v>171</v>
      </c>
      <c r="C5" s="64"/>
      <c r="D5" s="65"/>
      <c r="E5" s="65"/>
      <c r="F5" s="65"/>
      <c r="G5" s="65"/>
      <c r="H5" s="65"/>
      <c r="I5" s="65"/>
      <c r="J5" s="65"/>
    </row>
    <row r="6" spans="2:10" ht="19.5" customHeight="1">
      <c r="B6" s="60" t="s">
        <v>134</v>
      </c>
      <c r="C6" s="60"/>
      <c r="D6" s="60"/>
      <c r="E6" s="60"/>
      <c r="F6" s="60"/>
      <c r="G6" s="60"/>
      <c r="H6" s="60"/>
      <c r="I6" s="60"/>
      <c r="J6" s="60"/>
    </row>
    <row r="7" spans="2:10" ht="71.25" customHeight="1">
      <c r="B7" s="20" t="s">
        <v>128</v>
      </c>
      <c r="C7" s="21"/>
      <c r="D7" s="30" t="s">
        <v>22</v>
      </c>
      <c r="E7" s="38" t="s">
        <v>65</v>
      </c>
      <c r="F7" s="22" t="s">
        <v>0</v>
      </c>
      <c r="G7" s="45">
        <v>378</v>
      </c>
      <c r="H7" s="56">
        <f>$H$3</f>
        <v>0</v>
      </c>
      <c r="I7" s="55">
        <f>G7-(G7*H7)</f>
        <v>378</v>
      </c>
      <c r="J7" s="28"/>
    </row>
    <row r="8" spans="2:10" ht="60" customHeight="1">
      <c r="B8" s="12" t="s">
        <v>128</v>
      </c>
      <c r="C8" s="13"/>
      <c r="D8" s="31" t="s">
        <v>23</v>
      </c>
      <c r="E8" s="39" t="s">
        <v>66</v>
      </c>
      <c r="F8" s="14" t="s">
        <v>0</v>
      </c>
      <c r="G8" s="46">
        <v>342</v>
      </c>
      <c r="H8" s="56">
        <f>$H$3</f>
        <v>0</v>
      </c>
      <c r="I8" s="55">
        <f t="shared" ref="I8:I9" si="0">G8-(G8*H8)</f>
        <v>342</v>
      </c>
      <c r="J8" s="15"/>
    </row>
    <row r="9" spans="2:10" ht="57" customHeight="1">
      <c r="B9" s="17" t="s">
        <v>128</v>
      </c>
      <c r="C9" s="18"/>
      <c r="D9" s="31" t="s">
        <v>24</v>
      </c>
      <c r="E9" s="40" t="s">
        <v>67</v>
      </c>
      <c r="F9" s="19" t="s">
        <v>0</v>
      </c>
      <c r="G9" s="47">
        <v>336</v>
      </c>
      <c r="H9" s="56">
        <f>$H$3</f>
        <v>0</v>
      </c>
      <c r="I9" s="55">
        <f t="shared" si="0"/>
        <v>336</v>
      </c>
      <c r="J9" s="23"/>
    </row>
    <row r="10" spans="2:10" ht="19.5" customHeight="1">
      <c r="B10" s="60" t="s">
        <v>130</v>
      </c>
      <c r="C10" s="60"/>
      <c r="D10" s="60"/>
      <c r="E10" s="60"/>
      <c r="F10" s="60"/>
      <c r="G10" s="60"/>
      <c r="H10" s="60"/>
      <c r="I10" s="60"/>
      <c r="J10" s="60"/>
    </row>
    <row r="11" spans="2:10" ht="57" customHeight="1">
      <c r="B11" s="24" t="s">
        <v>129</v>
      </c>
      <c r="C11" s="21"/>
      <c r="D11" s="32" t="s">
        <v>21</v>
      </c>
      <c r="E11" s="38" t="s">
        <v>68</v>
      </c>
      <c r="F11" s="22" t="s">
        <v>0</v>
      </c>
      <c r="G11" s="45">
        <v>181</v>
      </c>
      <c r="H11" s="56">
        <f>$H$3</f>
        <v>0</v>
      </c>
      <c r="I11" s="55">
        <f>G11-(G11*H11)</f>
        <v>181</v>
      </c>
      <c r="J11" s="28"/>
    </row>
    <row r="12" spans="2:10" ht="57" customHeight="1">
      <c r="B12" s="16" t="s">
        <v>129</v>
      </c>
      <c r="C12" s="13"/>
      <c r="D12" s="33" t="s">
        <v>20</v>
      </c>
      <c r="E12" s="39" t="s">
        <v>69</v>
      </c>
      <c r="F12" s="14" t="s">
        <v>0</v>
      </c>
      <c r="G12" s="46">
        <v>40</v>
      </c>
      <c r="H12" s="56">
        <f t="shared" ref="H12:H25" si="1">$H$3</f>
        <v>0</v>
      </c>
      <c r="I12" s="55">
        <f t="shared" ref="I12:I25" si="2">G12-(G12*H12)</f>
        <v>40</v>
      </c>
      <c r="J12" s="15"/>
    </row>
    <row r="13" spans="2:10" ht="57" customHeight="1">
      <c r="B13" s="16" t="s">
        <v>129</v>
      </c>
      <c r="C13" s="13"/>
      <c r="D13" s="33" t="s">
        <v>152</v>
      </c>
      <c r="E13" s="39" t="s">
        <v>70</v>
      </c>
      <c r="F13" s="14" t="s">
        <v>0</v>
      </c>
      <c r="G13" s="46">
        <v>37</v>
      </c>
      <c r="H13" s="56">
        <f t="shared" si="1"/>
        <v>0</v>
      </c>
      <c r="I13" s="55">
        <f t="shared" si="2"/>
        <v>37</v>
      </c>
      <c r="J13" s="15"/>
    </row>
    <row r="14" spans="2:10" ht="57" customHeight="1">
      <c r="B14" s="16" t="s">
        <v>129</v>
      </c>
      <c r="C14" s="13"/>
      <c r="D14" s="33" t="s">
        <v>62</v>
      </c>
      <c r="E14" s="39" t="s">
        <v>71</v>
      </c>
      <c r="F14" s="14" t="s">
        <v>0</v>
      </c>
      <c r="G14" s="46">
        <v>46</v>
      </c>
      <c r="H14" s="56">
        <f t="shared" si="1"/>
        <v>0</v>
      </c>
      <c r="I14" s="55">
        <f t="shared" si="2"/>
        <v>46</v>
      </c>
      <c r="J14" s="15"/>
    </row>
    <row r="15" spans="2:10" ht="57" customHeight="1">
      <c r="B15" s="16" t="s">
        <v>129</v>
      </c>
      <c r="C15" s="13"/>
      <c r="D15" s="33" t="s">
        <v>19</v>
      </c>
      <c r="E15" s="39" t="s">
        <v>72</v>
      </c>
      <c r="F15" s="14" t="s">
        <v>0</v>
      </c>
      <c r="G15" s="46">
        <v>53</v>
      </c>
      <c r="H15" s="56">
        <f t="shared" si="1"/>
        <v>0</v>
      </c>
      <c r="I15" s="55">
        <f t="shared" si="2"/>
        <v>53</v>
      </c>
      <c r="J15" s="15"/>
    </row>
    <row r="16" spans="2:10" ht="57" customHeight="1">
      <c r="B16" s="16" t="s">
        <v>129</v>
      </c>
      <c r="C16" s="13"/>
      <c r="D16" s="33" t="s">
        <v>18</v>
      </c>
      <c r="E16" s="39" t="s">
        <v>73</v>
      </c>
      <c r="F16" s="14" t="s">
        <v>0</v>
      </c>
      <c r="G16" s="46">
        <v>99</v>
      </c>
      <c r="H16" s="56">
        <f t="shared" si="1"/>
        <v>0</v>
      </c>
      <c r="I16" s="55">
        <f t="shared" si="2"/>
        <v>99</v>
      </c>
      <c r="J16" s="15"/>
    </row>
    <row r="17" spans="2:10" ht="57" customHeight="1">
      <c r="B17" s="16" t="s">
        <v>129</v>
      </c>
      <c r="C17" s="13"/>
      <c r="D17" s="31" t="s">
        <v>17</v>
      </c>
      <c r="E17" s="39" t="s">
        <v>74</v>
      </c>
      <c r="F17" s="14" t="s">
        <v>0</v>
      </c>
      <c r="G17" s="46">
        <v>154</v>
      </c>
      <c r="H17" s="56">
        <f t="shared" si="1"/>
        <v>0</v>
      </c>
      <c r="I17" s="55">
        <f t="shared" si="2"/>
        <v>154</v>
      </c>
      <c r="J17" s="15"/>
    </row>
    <row r="18" spans="2:10" ht="57" customHeight="1">
      <c r="B18" s="16" t="s">
        <v>129</v>
      </c>
      <c r="C18" s="13"/>
      <c r="D18" s="31" t="s">
        <v>60</v>
      </c>
      <c r="E18" s="39" t="s">
        <v>75</v>
      </c>
      <c r="F18" s="14" t="s">
        <v>0</v>
      </c>
      <c r="G18" s="46">
        <v>28</v>
      </c>
      <c r="H18" s="56">
        <f t="shared" si="1"/>
        <v>0</v>
      </c>
      <c r="I18" s="55">
        <f t="shared" si="2"/>
        <v>28</v>
      </c>
      <c r="J18" s="15"/>
    </row>
    <row r="19" spans="2:10" ht="57" customHeight="1">
      <c r="B19" s="16" t="s">
        <v>129</v>
      </c>
      <c r="C19" s="13"/>
      <c r="D19" s="31" t="s">
        <v>145</v>
      </c>
      <c r="E19" s="39" t="s">
        <v>76</v>
      </c>
      <c r="F19" s="14" t="s">
        <v>0</v>
      </c>
      <c r="G19" s="46">
        <v>62</v>
      </c>
      <c r="H19" s="56">
        <f t="shared" si="1"/>
        <v>0</v>
      </c>
      <c r="I19" s="55">
        <f t="shared" si="2"/>
        <v>62</v>
      </c>
      <c r="J19" s="15"/>
    </row>
    <row r="20" spans="2:10" ht="57" customHeight="1">
      <c r="B20" s="16" t="s">
        <v>129</v>
      </c>
      <c r="C20" s="13"/>
      <c r="D20" s="31" t="s">
        <v>146</v>
      </c>
      <c r="E20" s="39" t="s">
        <v>77</v>
      </c>
      <c r="F20" s="14" t="s">
        <v>0</v>
      </c>
      <c r="G20" s="46">
        <v>77</v>
      </c>
      <c r="H20" s="56">
        <f t="shared" si="1"/>
        <v>0</v>
      </c>
      <c r="I20" s="55">
        <f t="shared" si="2"/>
        <v>77</v>
      </c>
      <c r="J20" s="15"/>
    </row>
    <row r="21" spans="2:10" ht="57" customHeight="1">
      <c r="B21" s="16" t="s">
        <v>129</v>
      </c>
      <c r="C21" s="13"/>
      <c r="D21" s="31" t="s">
        <v>9</v>
      </c>
      <c r="E21" s="39" t="s">
        <v>78</v>
      </c>
      <c r="F21" s="14" t="s">
        <v>0</v>
      </c>
      <c r="G21" s="46">
        <v>24</v>
      </c>
      <c r="H21" s="56">
        <f t="shared" si="1"/>
        <v>0</v>
      </c>
      <c r="I21" s="55">
        <f t="shared" si="2"/>
        <v>24</v>
      </c>
      <c r="J21" s="15"/>
    </row>
    <row r="22" spans="2:10" ht="57" customHeight="1">
      <c r="B22" s="16" t="s">
        <v>129</v>
      </c>
      <c r="C22" s="13"/>
      <c r="D22" s="31" t="s">
        <v>8</v>
      </c>
      <c r="E22" s="39" t="s">
        <v>79</v>
      </c>
      <c r="F22" s="14" t="s">
        <v>0</v>
      </c>
      <c r="G22" s="46">
        <v>28</v>
      </c>
      <c r="H22" s="56">
        <f t="shared" si="1"/>
        <v>0</v>
      </c>
      <c r="I22" s="55">
        <f t="shared" si="2"/>
        <v>28</v>
      </c>
      <c r="J22" s="15"/>
    </row>
    <row r="23" spans="2:10" ht="57" customHeight="1">
      <c r="B23" s="16" t="s">
        <v>129</v>
      </c>
      <c r="C23" s="13"/>
      <c r="D23" s="31" t="s">
        <v>7</v>
      </c>
      <c r="E23" s="39" t="s">
        <v>80</v>
      </c>
      <c r="F23" s="14" t="s">
        <v>0</v>
      </c>
      <c r="G23" s="46">
        <v>46</v>
      </c>
      <c r="H23" s="56">
        <f t="shared" si="1"/>
        <v>0</v>
      </c>
      <c r="I23" s="55">
        <f t="shared" si="2"/>
        <v>46</v>
      </c>
      <c r="J23" s="15"/>
    </row>
    <row r="24" spans="2:10" ht="57" customHeight="1">
      <c r="B24" s="16" t="s">
        <v>129</v>
      </c>
      <c r="C24" s="13"/>
      <c r="D24" s="31" t="s">
        <v>6</v>
      </c>
      <c r="E24" s="39" t="s">
        <v>81</v>
      </c>
      <c r="F24" s="14" t="s">
        <v>0</v>
      </c>
      <c r="G24" s="46">
        <v>49</v>
      </c>
      <c r="H24" s="56">
        <f t="shared" si="1"/>
        <v>0</v>
      </c>
      <c r="I24" s="55">
        <f t="shared" si="2"/>
        <v>49</v>
      </c>
      <c r="J24" s="15"/>
    </row>
    <row r="25" spans="2:10" ht="57" customHeight="1">
      <c r="B25" s="25" t="s">
        <v>129</v>
      </c>
      <c r="C25" s="18"/>
      <c r="D25" s="34" t="s">
        <v>153</v>
      </c>
      <c r="E25" s="40" t="s">
        <v>82</v>
      </c>
      <c r="F25" s="19" t="s">
        <v>0</v>
      </c>
      <c r="G25" s="47">
        <v>243</v>
      </c>
      <c r="H25" s="56">
        <f t="shared" si="1"/>
        <v>0</v>
      </c>
      <c r="I25" s="55">
        <f t="shared" si="2"/>
        <v>243</v>
      </c>
      <c r="J25" s="23"/>
    </row>
    <row r="26" spans="2:10" ht="19.5" customHeight="1">
      <c r="B26" s="60" t="s">
        <v>132</v>
      </c>
      <c r="C26" s="60"/>
      <c r="D26" s="60"/>
      <c r="E26" s="60"/>
      <c r="F26" s="60"/>
      <c r="G26" s="60"/>
      <c r="H26" s="60"/>
      <c r="I26" s="60"/>
      <c r="J26" s="60"/>
    </row>
    <row r="27" spans="2:10" ht="57" customHeight="1">
      <c r="B27" s="24" t="s">
        <v>131</v>
      </c>
      <c r="C27" s="21"/>
      <c r="D27" s="30" t="s">
        <v>55</v>
      </c>
      <c r="E27" s="38" t="s">
        <v>83</v>
      </c>
      <c r="F27" s="22" t="s">
        <v>0</v>
      </c>
      <c r="G27" s="45">
        <v>58</v>
      </c>
      <c r="H27" s="56">
        <f>$H$3</f>
        <v>0</v>
      </c>
      <c r="I27" s="55">
        <f>G27-(G27*H27)</f>
        <v>58</v>
      </c>
      <c r="J27" s="28"/>
    </row>
    <row r="28" spans="2:10" ht="57" customHeight="1">
      <c r="B28" s="25" t="s">
        <v>131</v>
      </c>
      <c r="C28" s="18"/>
      <c r="D28" s="34" t="s">
        <v>56</v>
      </c>
      <c r="E28" s="40" t="s">
        <v>84</v>
      </c>
      <c r="F28" s="19" t="s">
        <v>0</v>
      </c>
      <c r="G28" s="47">
        <v>99</v>
      </c>
      <c r="H28" s="56">
        <f>$H$3</f>
        <v>0</v>
      </c>
      <c r="I28" s="55">
        <f>G28-(G28*H28)</f>
        <v>99</v>
      </c>
      <c r="J28" s="23"/>
    </row>
    <row r="29" spans="2:10" ht="19.5" customHeight="1">
      <c r="B29" s="60" t="s">
        <v>133</v>
      </c>
      <c r="C29" s="60"/>
      <c r="D29" s="60"/>
      <c r="E29" s="60"/>
      <c r="F29" s="60"/>
      <c r="G29" s="60"/>
      <c r="H29" s="60"/>
      <c r="I29" s="60"/>
      <c r="J29" s="60"/>
    </row>
    <row r="30" spans="2:10" ht="57" customHeight="1">
      <c r="B30" s="24" t="s">
        <v>48</v>
      </c>
      <c r="C30" s="21"/>
      <c r="D30" s="30" t="s">
        <v>25</v>
      </c>
      <c r="E30" s="38" t="s">
        <v>85</v>
      </c>
      <c r="F30" s="22" t="s">
        <v>0</v>
      </c>
      <c r="G30" s="45">
        <v>492</v>
      </c>
      <c r="H30" s="56">
        <f>$H$3</f>
        <v>0</v>
      </c>
      <c r="I30" s="55">
        <f>G30-(G30*H30)</f>
        <v>492</v>
      </c>
      <c r="J30" s="28"/>
    </row>
    <row r="31" spans="2:10" ht="57" customHeight="1">
      <c r="B31" s="16" t="s">
        <v>48</v>
      </c>
      <c r="C31" s="13"/>
      <c r="D31" s="31" t="s">
        <v>26</v>
      </c>
      <c r="E31" s="39" t="s">
        <v>86</v>
      </c>
      <c r="F31" s="14" t="s">
        <v>0</v>
      </c>
      <c r="G31" s="46">
        <v>206</v>
      </c>
      <c r="H31" s="56">
        <f t="shared" ref="H31:H38" si="3">$H$3</f>
        <v>0</v>
      </c>
      <c r="I31" s="55">
        <f t="shared" ref="I31:I38" si="4">G31-(G31*H31)</f>
        <v>206</v>
      </c>
      <c r="J31" s="15"/>
    </row>
    <row r="32" spans="2:10" ht="57" customHeight="1">
      <c r="B32" s="16" t="s">
        <v>48</v>
      </c>
      <c r="C32" s="13"/>
      <c r="D32" s="31" t="s">
        <v>27</v>
      </c>
      <c r="E32" s="39" t="s">
        <v>87</v>
      </c>
      <c r="F32" s="14" t="s">
        <v>0</v>
      </c>
      <c r="G32" s="46">
        <v>179</v>
      </c>
      <c r="H32" s="56">
        <f t="shared" si="3"/>
        <v>0</v>
      </c>
      <c r="I32" s="55">
        <f t="shared" si="4"/>
        <v>179</v>
      </c>
      <c r="J32" s="15"/>
    </row>
    <row r="33" spans="2:10" ht="57" customHeight="1">
      <c r="B33" s="16" t="s">
        <v>48</v>
      </c>
      <c r="C33" s="13"/>
      <c r="D33" s="31" t="s">
        <v>28</v>
      </c>
      <c r="E33" s="39" t="s">
        <v>88</v>
      </c>
      <c r="F33" s="14" t="s">
        <v>0</v>
      </c>
      <c r="G33" s="46">
        <v>246</v>
      </c>
      <c r="H33" s="56">
        <f t="shared" si="3"/>
        <v>0</v>
      </c>
      <c r="I33" s="55">
        <f t="shared" si="4"/>
        <v>246</v>
      </c>
      <c r="J33" s="15"/>
    </row>
    <row r="34" spans="2:10" ht="57" customHeight="1">
      <c r="B34" s="16" t="s">
        <v>48</v>
      </c>
      <c r="C34" s="13"/>
      <c r="D34" s="31" t="s">
        <v>29</v>
      </c>
      <c r="E34" s="39" t="s">
        <v>88</v>
      </c>
      <c r="F34" s="14" t="s">
        <v>0</v>
      </c>
      <c r="G34" s="46">
        <v>246</v>
      </c>
      <c r="H34" s="56">
        <f t="shared" si="3"/>
        <v>0</v>
      </c>
      <c r="I34" s="55">
        <f t="shared" si="4"/>
        <v>246</v>
      </c>
      <c r="J34" s="15"/>
    </row>
    <row r="35" spans="2:10" ht="57" customHeight="1">
      <c r="B35" s="16" t="s">
        <v>48</v>
      </c>
      <c r="C35" s="13"/>
      <c r="D35" s="31" t="s">
        <v>30</v>
      </c>
      <c r="E35" s="39" t="s">
        <v>89</v>
      </c>
      <c r="F35" s="14" t="s">
        <v>0</v>
      </c>
      <c r="G35" s="46">
        <v>203</v>
      </c>
      <c r="H35" s="56">
        <f t="shared" si="3"/>
        <v>0</v>
      </c>
      <c r="I35" s="55">
        <f t="shared" si="4"/>
        <v>203</v>
      </c>
      <c r="J35" s="15"/>
    </row>
    <row r="36" spans="2:10" ht="57" customHeight="1">
      <c r="B36" s="16" t="s">
        <v>48</v>
      </c>
      <c r="C36" s="13"/>
      <c r="D36" s="31" t="s">
        <v>31</v>
      </c>
      <c r="E36" s="39" t="s">
        <v>89</v>
      </c>
      <c r="F36" s="14" t="s">
        <v>0</v>
      </c>
      <c r="G36" s="46">
        <v>216</v>
      </c>
      <c r="H36" s="56">
        <f t="shared" si="3"/>
        <v>0</v>
      </c>
      <c r="I36" s="55">
        <f t="shared" si="4"/>
        <v>216</v>
      </c>
      <c r="J36" s="15"/>
    </row>
    <row r="37" spans="2:10" ht="57" customHeight="1">
      <c r="B37" s="16" t="s">
        <v>48</v>
      </c>
      <c r="C37" s="13"/>
      <c r="D37" s="31" t="s">
        <v>32</v>
      </c>
      <c r="E37" s="39" t="s">
        <v>89</v>
      </c>
      <c r="F37" s="14" t="s">
        <v>0</v>
      </c>
      <c r="G37" s="46">
        <v>200</v>
      </c>
      <c r="H37" s="56">
        <f t="shared" si="3"/>
        <v>0</v>
      </c>
      <c r="I37" s="55">
        <f t="shared" si="4"/>
        <v>200</v>
      </c>
      <c r="J37" s="15"/>
    </row>
    <row r="38" spans="2:10" ht="57" customHeight="1">
      <c r="B38" s="25" t="s">
        <v>48</v>
      </c>
      <c r="C38" s="18"/>
      <c r="D38" s="34" t="s">
        <v>33</v>
      </c>
      <c r="E38" s="40" t="s">
        <v>90</v>
      </c>
      <c r="F38" s="19" t="s">
        <v>0</v>
      </c>
      <c r="G38" s="47">
        <v>231</v>
      </c>
      <c r="H38" s="56">
        <f t="shared" si="3"/>
        <v>0</v>
      </c>
      <c r="I38" s="55">
        <f t="shared" si="4"/>
        <v>231</v>
      </c>
      <c r="J38" s="23"/>
    </row>
    <row r="39" spans="2:10" ht="19.5" customHeight="1">
      <c r="B39" s="60" t="s">
        <v>135</v>
      </c>
      <c r="C39" s="60"/>
      <c r="D39" s="60"/>
      <c r="E39" s="60"/>
      <c r="F39" s="60"/>
      <c r="G39" s="60"/>
      <c r="H39" s="60"/>
      <c r="I39" s="60"/>
      <c r="J39" s="60"/>
    </row>
    <row r="40" spans="2:10" ht="57" customHeight="1">
      <c r="B40" s="29" t="s">
        <v>143</v>
      </c>
      <c r="C40" s="6"/>
      <c r="D40" s="35" t="s">
        <v>154</v>
      </c>
      <c r="E40" s="41" t="s">
        <v>91</v>
      </c>
      <c r="F40" s="8" t="s">
        <v>0</v>
      </c>
      <c r="G40" s="48">
        <v>104</v>
      </c>
      <c r="H40" s="57">
        <f>$H$3</f>
        <v>0</v>
      </c>
      <c r="I40" s="58">
        <f>G40-(G40*H40)</f>
        <v>104</v>
      </c>
      <c r="J40" s="59" t="s">
        <v>161</v>
      </c>
    </row>
    <row r="41" spans="2:10" ht="19.5" customHeight="1">
      <c r="B41" s="60" t="s">
        <v>138</v>
      </c>
      <c r="C41" s="60"/>
      <c r="D41" s="60"/>
      <c r="E41" s="60"/>
      <c r="F41" s="60"/>
      <c r="G41" s="60"/>
      <c r="H41" s="60"/>
      <c r="I41" s="60"/>
      <c r="J41" s="60"/>
    </row>
    <row r="42" spans="2:10" ht="57" customHeight="1">
      <c r="B42" s="24" t="s">
        <v>139</v>
      </c>
      <c r="C42" s="21"/>
      <c r="D42" s="30" t="s">
        <v>34</v>
      </c>
      <c r="E42" s="38" t="s">
        <v>92</v>
      </c>
      <c r="F42" s="22" t="s">
        <v>0</v>
      </c>
      <c r="G42" s="45">
        <v>188</v>
      </c>
      <c r="H42" s="56">
        <f>$H$3</f>
        <v>0</v>
      </c>
      <c r="I42" s="55">
        <f>G42-(G42*H42)</f>
        <v>188</v>
      </c>
      <c r="J42" s="28"/>
    </row>
    <row r="43" spans="2:10" ht="57" customHeight="1">
      <c r="B43" s="16" t="s">
        <v>139</v>
      </c>
      <c r="C43" s="13"/>
      <c r="D43" s="31" t="s">
        <v>35</v>
      </c>
      <c r="E43" s="39" t="s">
        <v>93</v>
      </c>
      <c r="F43" s="14" t="s">
        <v>0</v>
      </c>
      <c r="G43" s="46">
        <v>157</v>
      </c>
      <c r="H43" s="56">
        <f t="shared" ref="H43:H47" si="5">$H$3</f>
        <v>0</v>
      </c>
      <c r="I43" s="55">
        <f t="shared" ref="I43:I47" si="6">G43-(G43*H43)</f>
        <v>157</v>
      </c>
      <c r="J43" s="15"/>
    </row>
    <row r="44" spans="2:10" ht="57" customHeight="1">
      <c r="B44" s="16" t="s">
        <v>139</v>
      </c>
      <c r="C44" s="13"/>
      <c r="D44" s="31" t="s">
        <v>36</v>
      </c>
      <c r="E44" s="39" t="s">
        <v>94</v>
      </c>
      <c r="F44" s="14" t="s">
        <v>0</v>
      </c>
      <c r="G44" s="46">
        <v>170</v>
      </c>
      <c r="H44" s="56">
        <f t="shared" si="5"/>
        <v>0</v>
      </c>
      <c r="I44" s="55">
        <f t="shared" si="6"/>
        <v>170</v>
      </c>
      <c r="J44" s="15"/>
    </row>
    <row r="45" spans="2:10" ht="57" customHeight="1">
      <c r="B45" s="16" t="s">
        <v>139</v>
      </c>
      <c r="C45" s="13"/>
      <c r="D45" s="31" t="s">
        <v>37</v>
      </c>
      <c r="E45" s="39" t="s">
        <v>95</v>
      </c>
      <c r="F45" s="14" t="s">
        <v>0</v>
      </c>
      <c r="G45" s="46">
        <v>160</v>
      </c>
      <c r="H45" s="56">
        <f t="shared" si="5"/>
        <v>0</v>
      </c>
      <c r="I45" s="55">
        <f t="shared" si="6"/>
        <v>160</v>
      </c>
      <c r="J45" s="15"/>
    </row>
    <row r="46" spans="2:10" ht="57" customHeight="1">
      <c r="B46" s="16" t="s">
        <v>139</v>
      </c>
      <c r="C46" s="13"/>
      <c r="D46" s="31" t="s">
        <v>38</v>
      </c>
      <c r="E46" s="39" t="s">
        <v>96</v>
      </c>
      <c r="F46" s="14" t="s">
        <v>0</v>
      </c>
      <c r="G46" s="46">
        <v>160</v>
      </c>
      <c r="H46" s="56">
        <f t="shared" si="5"/>
        <v>0</v>
      </c>
      <c r="I46" s="55">
        <f t="shared" si="6"/>
        <v>160</v>
      </c>
      <c r="J46" s="15"/>
    </row>
    <row r="47" spans="2:10" ht="57" customHeight="1">
      <c r="B47" s="25" t="s">
        <v>139</v>
      </c>
      <c r="C47" s="18"/>
      <c r="D47" s="34" t="s">
        <v>61</v>
      </c>
      <c r="E47" s="40" t="s">
        <v>97</v>
      </c>
      <c r="F47" s="19" t="s">
        <v>0</v>
      </c>
      <c r="G47" s="47">
        <v>216</v>
      </c>
      <c r="H47" s="56">
        <f t="shared" si="5"/>
        <v>0</v>
      </c>
      <c r="I47" s="55">
        <f t="shared" si="6"/>
        <v>216</v>
      </c>
      <c r="J47" s="23"/>
    </row>
    <row r="48" spans="2:10" ht="19.5" customHeight="1">
      <c r="B48" s="60" t="s">
        <v>136</v>
      </c>
      <c r="C48" s="60"/>
      <c r="D48" s="60"/>
      <c r="E48" s="60"/>
      <c r="F48" s="60"/>
      <c r="G48" s="60"/>
      <c r="H48" s="60"/>
      <c r="I48" s="60"/>
      <c r="J48" s="60"/>
    </row>
    <row r="49" spans="2:10" ht="57" customHeight="1">
      <c r="B49" s="24" t="s">
        <v>137</v>
      </c>
      <c r="C49" s="21"/>
      <c r="D49" s="30" t="s">
        <v>39</v>
      </c>
      <c r="E49" s="38" t="s">
        <v>98</v>
      </c>
      <c r="F49" s="22" t="s">
        <v>0</v>
      </c>
      <c r="G49" s="45">
        <v>234</v>
      </c>
      <c r="H49" s="56">
        <f>$H$3</f>
        <v>0</v>
      </c>
      <c r="I49" s="55">
        <f>G49-(G49*H49)</f>
        <v>234</v>
      </c>
      <c r="J49" s="28"/>
    </row>
    <row r="50" spans="2:10" ht="57" customHeight="1">
      <c r="B50" s="16" t="s">
        <v>137</v>
      </c>
      <c r="C50" s="13"/>
      <c r="D50" s="31" t="s">
        <v>40</v>
      </c>
      <c r="E50" s="39" t="s">
        <v>99</v>
      </c>
      <c r="F50" s="14" t="s">
        <v>0</v>
      </c>
      <c r="G50" s="46">
        <v>216</v>
      </c>
      <c r="H50" s="56">
        <f t="shared" ref="H50:H51" si="7">$H$3</f>
        <v>0</v>
      </c>
      <c r="I50" s="55">
        <f t="shared" ref="I50:I51" si="8">G50-(G50*H50)</f>
        <v>216</v>
      </c>
      <c r="J50" s="15"/>
    </row>
    <row r="51" spans="2:10" ht="57" customHeight="1">
      <c r="B51" s="25" t="s">
        <v>137</v>
      </c>
      <c r="C51" s="18"/>
      <c r="D51" s="34" t="s">
        <v>54</v>
      </c>
      <c r="E51" s="40" t="s">
        <v>100</v>
      </c>
      <c r="F51" s="19" t="s">
        <v>0</v>
      </c>
      <c r="G51" s="47">
        <v>234</v>
      </c>
      <c r="H51" s="56">
        <f t="shared" si="7"/>
        <v>0</v>
      </c>
      <c r="I51" s="55">
        <f t="shared" si="8"/>
        <v>234</v>
      </c>
      <c r="J51" s="23"/>
    </row>
    <row r="52" spans="2:10" ht="19.5" customHeight="1">
      <c r="B52" s="60" t="s">
        <v>49</v>
      </c>
      <c r="C52" s="60"/>
      <c r="D52" s="60"/>
      <c r="E52" s="60"/>
      <c r="F52" s="60"/>
      <c r="G52" s="60"/>
      <c r="H52" s="60"/>
      <c r="I52" s="60"/>
      <c r="J52" s="60"/>
    </row>
    <row r="53" spans="2:10" ht="57" customHeight="1">
      <c r="B53" s="24" t="s">
        <v>16</v>
      </c>
      <c r="C53" s="21"/>
      <c r="D53" s="30" t="s">
        <v>41</v>
      </c>
      <c r="E53" s="38" t="s">
        <v>101</v>
      </c>
      <c r="F53" s="22" t="s">
        <v>0</v>
      </c>
      <c r="G53" s="45">
        <v>216</v>
      </c>
      <c r="H53" s="56">
        <f>$H$3</f>
        <v>0</v>
      </c>
      <c r="I53" s="55">
        <f>G53-(G53*H53)</f>
        <v>216</v>
      </c>
      <c r="J53" s="28"/>
    </row>
    <row r="54" spans="2:10" ht="87" customHeight="1">
      <c r="B54" s="16" t="s">
        <v>16</v>
      </c>
      <c r="C54" s="13"/>
      <c r="D54" s="31" t="s">
        <v>42</v>
      </c>
      <c r="E54" s="39" t="s">
        <v>102</v>
      </c>
      <c r="F54" s="14" t="s">
        <v>0</v>
      </c>
      <c r="G54" s="46">
        <v>216</v>
      </c>
      <c r="H54" s="56">
        <f t="shared" ref="H54:H55" si="9">$H$3</f>
        <v>0</v>
      </c>
      <c r="I54" s="55">
        <f t="shared" ref="I54:I55" si="10">G54-(G54*H54)</f>
        <v>216</v>
      </c>
      <c r="J54" s="15"/>
    </row>
    <row r="55" spans="2:10" ht="94.5" customHeight="1">
      <c r="B55" s="25" t="s">
        <v>16</v>
      </c>
      <c r="C55" s="18"/>
      <c r="D55" s="34" t="s">
        <v>43</v>
      </c>
      <c r="E55" s="40" t="s">
        <v>103</v>
      </c>
      <c r="F55" s="19" t="s">
        <v>0</v>
      </c>
      <c r="G55" s="47">
        <v>139</v>
      </c>
      <c r="H55" s="56">
        <f t="shared" si="9"/>
        <v>0</v>
      </c>
      <c r="I55" s="55">
        <f t="shared" si="10"/>
        <v>139</v>
      </c>
      <c r="J55" s="23"/>
    </row>
    <row r="56" spans="2:10" ht="19.5" customHeight="1">
      <c r="B56" s="60" t="s">
        <v>140</v>
      </c>
      <c r="C56" s="60"/>
      <c r="D56" s="60"/>
      <c r="E56" s="60"/>
      <c r="F56" s="60"/>
      <c r="G56" s="60"/>
      <c r="H56" s="60"/>
      <c r="I56" s="60"/>
      <c r="J56" s="60"/>
    </row>
    <row r="57" spans="2:10" ht="57" customHeight="1">
      <c r="B57" s="24" t="s">
        <v>140</v>
      </c>
      <c r="C57" s="21"/>
      <c r="D57" s="30" t="s">
        <v>147</v>
      </c>
      <c r="E57" s="38" t="s">
        <v>104</v>
      </c>
      <c r="F57" s="22" t="s">
        <v>0</v>
      </c>
      <c r="G57" s="45">
        <v>210</v>
      </c>
      <c r="H57" s="56">
        <f>$H$3</f>
        <v>0</v>
      </c>
      <c r="I57" s="55">
        <f>G57-(G57*H57)</f>
        <v>210</v>
      </c>
      <c r="J57" s="49" t="s">
        <v>162</v>
      </c>
    </row>
    <row r="58" spans="2:10" ht="57" customHeight="1">
      <c r="B58" s="16" t="s">
        <v>140</v>
      </c>
      <c r="C58" s="13"/>
      <c r="D58" s="31" t="s">
        <v>148</v>
      </c>
      <c r="E58" s="39" t="s">
        <v>105</v>
      </c>
      <c r="F58" s="14" t="s">
        <v>0</v>
      </c>
      <c r="G58" s="46">
        <v>438</v>
      </c>
      <c r="H58" s="56">
        <f t="shared" ref="H58:H72" si="11">$H$3</f>
        <v>0</v>
      </c>
      <c r="I58" s="55">
        <f t="shared" ref="I58:I72" si="12">G58-(G58*H58)</f>
        <v>438</v>
      </c>
      <c r="J58" s="50" t="s">
        <v>163</v>
      </c>
    </row>
    <row r="59" spans="2:10" ht="57" customHeight="1">
      <c r="B59" s="16" t="s">
        <v>140</v>
      </c>
      <c r="C59" s="13"/>
      <c r="D59" s="31" t="s">
        <v>149</v>
      </c>
      <c r="E59" s="39" t="s">
        <v>105</v>
      </c>
      <c r="F59" s="14" t="s">
        <v>0</v>
      </c>
      <c r="G59" s="46">
        <v>438</v>
      </c>
      <c r="H59" s="56">
        <f t="shared" si="11"/>
        <v>0</v>
      </c>
      <c r="I59" s="55">
        <f t="shared" si="12"/>
        <v>438</v>
      </c>
      <c r="J59" s="50" t="s">
        <v>164</v>
      </c>
    </row>
    <row r="60" spans="2:10" ht="57" customHeight="1">
      <c r="B60" s="16" t="s">
        <v>140</v>
      </c>
      <c r="C60" s="13"/>
      <c r="D60" s="31" t="s">
        <v>150</v>
      </c>
      <c r="E60" s="39" t="s">
        <v>106</v>
      </c>
      <c r="F60" s="14" t="s">
        <v>0</v>
      </c>
      <c r="G60" s="46">
        <v>480</v>
      </c>
      <c r="H60" s="56">
        <f t="shared" si="11"/>
        <v>0</v>
      </c>
      <c r="I60" s="55">
        <f t="shared" si="12"/>
        <v>480</v>
      </c>
      <c r="J60" s="50" t="s">
        <v>165</v>
      </c>
    </row>
    <row r="61" spans="2:10" ht="57" customHeight="1">
      <c r="B61" s="16" t="s">
        <v>140</v>
      </c>
      <c r="C61" s="13"/>
      <c r="D61" s="31" t="s">
        <v>151</v>
      </c>
      <c r="E61" s="39" t="s">
        <v>106</v>
      </c>
      <c r="F61" s="14" t="s">
        <v>0</v>
      </c>
      <c r="G61" s="46">
        <v>480</v>
      </c>
      <c r="H61" s="56">
        <f t="shared" si="11"/>
        <v>0</v>
      </c>
      <c r="I61" s="55">
        <f t="shared" si="12"/>
        <v>480</v>
      </c>
      <c r="J61" s="50" t="s">
        <v>165</v>
      </c>
    </row>
    <row r="62" spans="2:10" ht="57" customHeight="1">
      <c r="B62" s="16" t="s">
        <v>140</v>
      </c>
      <c r="C62" s="13"/>
      <c r="D62" s="31" t="s">
        <v>155</v>
      </c>
      <c r="E62" s="39" t="s">
        <v>107</v>
      </c>
      <c r="F62" s="14" t="s">
        <v>0</v>
      </c>
      <c r="G62" s="46">
        <v>525</v>
      </c>
      <c r="H62" s="56">
        <f t="shared" si="11"/>
        <v>0</v>
      </c>
      <c r="I62" s="55">
        <f t="shared" si="12"/>
        <v>525</v>
      </c>
      <c r="J62" s="50" t="s">
        <v>166</v>
      </c>
    </row>
    <row r="63" spans="2:10" ht="64.5" customHeight="1">
      <c r="B63" s="16" t="s">
        <v>140</v>
      </c>
      <c r="C63" s="13"/>
      <c r="D63" s="31" t="s">
        <v>156</v>
      </c>
      <c r="E63" s="39" t="s">
        <v>107</v>
      </c>
      <c r="F63" s="14" t="s">
        <v>0</v>
      </c>
      <c r="G63" s="46">
        <v>525</v>
      </c>
      <c r="H63" s="56">
        <f t="shared" si="11"/>
        <v>0</v>
      </c>
      <c r="I63" s="55">
        <f t="shared" si="12"/>
        <v>525</v>
      </c>
      <c r="J63" s="50" t="s">
        <v>167</v>
      </c>
    </row>
    <row r="64" spans="2:10" ht="57" customHeight="1">
      <c r="B64" s="16" t="s">
        <v>140</v>
      </c>
      <c r="C64" s="13"/>
      <c r="D64" s="31" t="s">
        <v>157</v>
      </c>
      <c r="E64" s="39" t="s">
        <v>108</v>
      </c>
      <c r="F64" s="14" t="s">
        <v>0</v>
      </c>
      <c r="G64" s="46">
        <v>437</v>
      </c>
      <c r="H64" s="56">
        <f t="shared" si="11"/>
        <v>0</v>
      </c>
      <c r="I64" s="55">
        <f t="shared" si="12"/>
        <v>437</v>
      </c>
      <c r="J64" s="27"/>
    </row>
    <row r="65" spans="2:10" ht="57" customHeight="1">
      <c r="B65" s="16" t="s">
        <v>140</v>
      </c>
      <c r="C65" s="13"/>
      <c r="D65" s="31" t="s">
        <v>158</v>
      </c>
      <c r="E65" s="39" t="s">
        <v>108</v>
      </c>
      <c r="F65" s="14" t="s">
        <v>0</v>
      </c>
      <c r="G65" s="46">
        <v>426</v>
      </c>
      <c r="H65" s="56">
        <f t="shared" si="11"/>
        <v>0</v>
      </c>
      <c r="I65" s="55">
        <f t="shared" si="12"/>
        <v>426</v>
      </c>
      <c r="J65" s="15"/>
    </row>
    <row r="66" spans="2:10" ht="57" customHeight="1">
      <c r="B66" s="16" t="s">
        <v>140</v>
      </c>
      <c r="C66" s="13"/>
      <c r="D66" s="31" t="s">
        <v>47</v>
      </c>
      <c r="E66" s="39" t="s">
        <v>109</v>
      </c>
      <c r="F66" s="14" t="s">
        <v>0</v>
      </c>
      <c r="G66" s="46">
        <v>387</v>
      </c>
      <c r="H66" s="56">
        <f t="shared" si="11"/>
        <v>0</v>
      </c>
      <c r="I66" s="55">
        <f t="shared" si="12"/>
        <v>387</v>
      </c>
      <c r="J66" s="15"/>
    </row>
    <row r="67" spans="2:10" ht="57" customHeight="1">
      <c r="B67" s="16" t="s">
        <v>140</v>
      </c>
      <c r="C67" s="13"/>
      <c r="D67" s="31" t="s">
        <v>159</v>
      </c>
      <c r="E67" s="39" t="s">
        <v>110</v>
      </c>
      <c r="F67" s="14" t="s">
        <v>0</v>
      </c>
      <c r="G67" s="46">
        <v>165</v>
      </c>
      <c r="H67" s="56">
        <f t="shared" si="11"/>
        <v>0</v>
      </c>
      <c r="I67" s="55">
        <f t="shared" si="12"/>
        <v>165</v>
      </c>
      <c r="J67" s="50" t="s">
        <v>168</v>
      </c>
    </row>
    <row r="68" spans="2:10" ht="57" customHeight="1">
      <c r="B68" s="16" t="s">
        <v>140</v>
      </c>
      <c r="C68" s="13"/>
      <c r="D68" s="31" t="s">
        <v>160</v>
      </c>
      <c r="E68" s="39" t="s">
        <v>104</v>
      </c>
      <c r="F68" s="14" t="s">
        <v>0</v>
      </c>
      <c r="G68" s="46">
        <v>200</v>
      </c>
      <c r="H68" s="56">
        <f t="shared" si="11"/>
        <v>0</v>
      </c>
      <c r="I68" s="55">
        <f t="shared" si="12"/>
        <v>200</v>
      </c>
      <c r="J68" s="50" t="s">
        <v>169</v>
      </c>
    </row>
    <row r="69" spans="2:10" ht="65.25" customHeight="1">
      <c r="B69" s="16" t="s">
        <v>140</v>
      </c>
      <c r="C69" s="13"/>
      <c r="D69" s="31" t="s">
        <v>50</v>
      </c>
      <c r="E69" s="39" t="s">
        <v>108</v>
      </c>
      <c r="F69" s="14" t="s">
        <v>0</v>
      </c>
      <c r="G69" s="46">
        <v>437</v>
      </c>
      <c r="H69" s="56">
        <f t="shared" si="11"/>
        <v>0</v>
      </c>
      <c r="I69" s="55">
        <f t="shared" si="12"/>
        <v>437</v>
      </c>
      <c r="J69" s="15"/>
    </row>
    <row r="70" spans="2:10" ht="57" customHeight="1">
      <c r="B70" s="16" t="s">
        <v>140</v>
      </c>
      <c r="C70" s="13"/>
      <c r="D70" s="31" t="s">
        <v>51</v>
      </c>
      <c r="E70" s="39" t="s">
        <v>108</v>
      </c>
      <c r="F70" s="14" t="s">
        <v>0</v>
      </c>
      <c r="G70" s="46">
        <v>437</v>
      </c>
      <c r="H70" s="56">
        <f t="shared" si="11"/>
        <v>0</v>
      </c>
      <c r="I70" s="55">
        <f t="shared" si="12"/>
        <v>437</v>
      </c>
      <c r="J70" s="15"/>
    </row>
    <row r="71" spans="2:10" ht="57" customHeight="1">
      <c r="B71" s="16" t="s">
        <v>140</v>
      </c>
      <c r="C71" s="13"/>
      <c r="D71" s="31" t="s">
        <v>57</v>
      </c>
      <c r="E71" s="39" t="s">
        <v>111</v>
      </c>
      <c r="F71" s="14" t="s">
        <v>0</v>
      </c>
      <c r="G71" s="46">
        <v>369</v>
      </c>
      <c r="H71" s="56">
        <f t="shared" si="11"/>
        <v>0</v>
      </c>
      <c r="I71" s="55">
        <f t="shared" si="12"/>
        <v>369</v>
      </c>
      <c r="J71" s="15"/>
    </row>
    <row r="72" spans="2:10" ht="57" customHeight="1">
      <c r="B72" s="25" t="s">
        <v>140</v>
      </c>
      <c r="C72" s="18"/>
      <c r="D72" s="34" t="s">
        <v>58</v>
      </c>
      <c r="E72" s="40" t="s">
        <v>108</v>
      </c>
      <c r="F72" s="19" t="s">
        <v>0</v>
      </c>
      <c r="G72" s="47">
        <v>437</v>
      </c>
      <c r="H72" s="56">
        <f t="shared" si="11"/>
        <v>0</v>
      </c>
      <c r="I72" s="55">
        <f t="shared" si="12"/>
        <v>437</v>
      </c>
      <c r="J72" s="23"/>
    </row>
    <row r="73" spans="2:10" ht="19.5" customHeight="1">
      <c r="B73" s="60" t="s">
        <v>127</v>
      </c>
      <c r="C73" s="60"/>
      <c r="D73" s="60"/>
      <c r="E73" s="60"/>
      <c r="F73" s="60"/>
      <c r="G73" s="60"/>
      <c r="H73" s="60"/>
      <c r="I73" s="60"/>
      <c r="J73" s="60"/>
    </row>
    <row r="74" spans="2:10" ht="57" customHeight="1">
      <c r="B74" s="24" t="s">
        <v>141</v>
      </c>
      <c r="C74" s="21"/>
      <c r="D74" s="30" t="s">
        <v>52</v>
      </c>
      <c r="E74" s="38" t="s">
        <v>112</v>
      </c>
      <c r="F74" s="22" t="s">
        <v>0</v>
      </c>
      <c r="G74" s="45">
        <v>64</v>
      </c>
      <c r="H74" s="56">
        <f>$H$3</f>
        <v>0</v>
      </c>
      <c r="I74" s="55">
        <f>G74-(G74*H74)</f>
        <v>64</v>
      </c>
      <c r="J74" s="28"/>
    </row>
    <row r="75" spans="2:10" ht="57" customHeight="1">
      <c r="B75" s="16" t="s">
        <v>141</v>
      </c>
      <c r="C75" s="13"/>
      <c r="D75" s="31" t="s">
        <v>59</v>
      </c>
      <c r="E75" s="39" t="s">
        <v>113</v>
      </c>
      <c r="F75" s="14" t="s">
        <v>0</v>
      </c>
      <c r="G75" s="46">
        <v>53</v>
      </c>
      <c r="H75" s="56">
        <f t="shared" ref="H75:H88" si="13">$H$3</f>
        <v>0</v>
      </c>
      <c r="I75" s="55">
        <f t="shared" ref="I75:I88" si="14">G75-(G75*H75)</f>
        <v>53</v>
      </c>
      <c r="J75" s="15"/>
    </row>
    <row r="76" spans="2:10" ht="57" customHeight="1">
      <c r="B76" s="16" t="s">
        <v>141</v>
      </c>
      <c r="C76" s="13"/>
      <c r="D76" s="31" t="s">
        <v>53</v>
      </c>
      <c r="E76" s="39" t="s">
        <v>114</v>
      </c>
      <c r="F76" s="14" t="s">
        <v>0</v>
      </c>
      <c r="G76" s="46">
        <v>170</v>
      </c>
      <c r="H76" s="56">
        <f t="shared" si="13"/>
        <v>0</v>
      </c>
      <c r="I76" s="55">
        <f t="shared" si="14"/>
        <v>170</v>
      </c>
      <c r="J76" s="15"/>
    </row>
    <row r="77" spans="2:10" ht="57" customHeight="1">
      <c r="B77" s="16" t="s">
        <v>141</v>
      </c>
      <c r="C77" s="13"/>
      <c r="D77" s="31" t="s">
        <v>44</v>
      </c>
      <c r="E77" s="39" t="s">
        <v>115</v>
      </c>
      <c r="F77" s="14" t="s">
        <v>0</v>
      </c>
      <c r="G77" s="46">
        <v>43</v>
      </c>
      <c r="H77" s="56">
        <f t="shared" si="13"/>
        <v>0</v>
      </c>
      <c r="I77" s="55">
        <f t="shared" si="14"/>
        <v>43</v>
      </c>
      <c r="J77" s="15"/>
    </row>
    <row r="78" spans="2:10" ht="57" customHeight="1">
      <c r="B78" s="16" t="s">
        <v>141</v>
      </c>
      <c r="C78" s="13"/>
      <c r="D78" s="31" t="s">
        <v>45</v>
      </c>
      <c r="E78" s="39" t="s">
        <v>116</v>
      </c>
      <c r="F78" s="14" t="s">
        <v>0</v>
      </c>
      <c r="G78" s="46">
        <v>55</v>
      </c>
      <c r="H78" s="56">
        <f t="shared" si="13"/>
        <v>0</v>
      </c>
      <c r="I78" s="55">
        <f t="shared" si="14"/>
        <v>55</v>
      </c>
      <c r="J78" s="15"/>
    </row>
    <row r="79" spans="2:10" ht="57" customHeight="1">
      <c r="B79" s="16" t="s">
        <v>141</v>
      </c>
      <c r="C79" s="13"/>
      <c r="D79" s="31" t="s">
        <v>46</v>
      </c>
      <c r="E79" s="39" t="s">
        <v>117</v>
      </c>
      <c r="F79" s="14" t="s">
        <v>0</v>
      </c>
      <c r="G79" s="46">
        <v>37</v>
      </c>
      <c r="H79" s="56">
        <f t="shared" si="13"/>
        <v>0</v>
      </c>
      <c r="I79" s="55">
        <f t="shared" si="14"/>
        <v>37</v>
      </c>
      <c r="J79" s="15"/>
    </row>
    <row r="80" spans="2:10" ht="57" customHeight="1">
      <c r="B80" s="16" t="s">
        <v>141</v>
      </c>
      <c r="C80" s="13"/>
      <c r="D80" s="31" t="s">
        <v>15</v>
      </c>
      <c r="E80" s="39" t="s">
        <v>118</v>
      </c>
      <c r="F80" s="14" t="s">
        <v>0</v>
      </c>
      <c r="G80" s="46">
        <v>15</v>
      </c>
      <c r="H80" s="56">
        <f t="shared" si="13"/>
        <v>0</v>
      </c>
      <c r="I80" s="55">
        <f t="shared" si="14"/>
        <v>15</v>
      </c>
      <c r="J80" s="15"/>
    </row>
    <row r="81" spans="2:10" ht="57" customHeight="1">
      <c r="B81" s="16" t="s">
        <v>141</v>
      </c>
      <c r="C81" s="13"/>
      <c r="D81" s="31" t="s">
        <v>14</v>
      </c>
      <c r="E81" s="39" t="s">
        <v>119</v>
      </c>
      <c r="F81" s="14" t="s">
        <v>0</v>
      </c>
      <c r="G81" s="46">
        <v>13</v>
      </c>
      <c r="H81" s="56">
        <f t="shared" si="13"/>
        <v>0</v>
      </c>
      <c r="I81" s="55">
        <f t="shared" si="14"/>
        <v>13</v>
      </c>
      <c r="J81" s="15"/>
    </row>
    <row r="82" spans="2:10" ht="57" customHeight="1">
      <c r="B82" s="16" t="s">
        <v>141</v>
      </c>
      <c r="C82" s="13"/>
      <c r="D82" s="31" t="s">
        <v>13</v>
      </c>
      <c r="E82" s="39" t="s">
        <v>120</v>
      </c>
      <c r="F82" s="14" t="s">
        <v>0</v>
      </c>
      <c r="G82" s="46">
        <v>9</v>
      </c>
      <c r="H82" s="56">
        <f t="shared" si="13"/>
        <v>0</v>
      </c>
      <c r="I82" s="55">
        <f t="shared" si="14"/>
        <v>9</v>
      </c>
      <c r="J82" s="15"/>
    </row>
    <row r="83" spans="2:10" ht="57" customHeight="1">
      <c r="B83" s="16" t="s">
        <v>141</v>
      </c>
      <c r="C83" s="13"/>
      <c r="D83" s="31" t="s">
        <v>12</v>
      </c>
      <c r="E83" s="39" t="s">
        <v>121</v>
      </c>
      <c r="F83" s="14" t="s">
        <v>0</v>
      </c>
      <c r="G83" s="46">
        <v>83</v>
      </c>
      <c r="H83" s="56">
        <f t="shared" si="13"/>
        <v>0</v>
      </c>
      <c r="I83" s="55">
        <f t="shared" si="14"/>
        <v>83</v>
      </c>
      <c r="J83" s="15"/>
    </row>
    <row r="84" spans="2:10" ht="57" customHeight="1">
      <c r="B84" s="16" t="s">
        <v>141</v>
      </c>
      <c r="C84" s="13"/>
      <c r="D84" s="31" t="s">
        <v>11</v>
      </c>
      <c r="E84" s="39" t="s">
        <v>122</v>
      </c>
      <c r="F84" s="14" t="s">
        <v>0</v>
      </c>
      <c r="G84" s="46">
        <v>28</v>
      </c>
      <c r="H84" s="56">
        <f t="shared" si="13"/>
        <v>0</v>
      </c>
      <c r="I84" s="55">
        <f t="shared" si="14"/>
        <v>28</v>
      </c>
      <c r="J84" s="15"/>
    </row>
    <row r="85" spans="2:10" ht="57" customHeight="1">
      <c r="B85" s="16" t="s">
        <v>141</v>
      </c>
      <c r="C85" s="13"/>
      <c r="D85" s="31" t="s">
        <v>10</v>
      </c>
      <c r="E85" s="39" t="s">
        <v>123</v>
      </c>
      <c r="F85" s="14" t="s">
        <v>0</v>
      </c>
      <c r="G85" s="46">
        <v>24</v>
      </c>
      <c r="H85" s="56">
        <f t="shared" si="13"/>
        <v>0</v>
      </c>
      <c r="I85" s="55">
        <f t="shared" si="14"/>
        <v>24</v>
      </c>
      <c r="J85" s="15"/>
    </row>
    <row r="86" spans="2:10" ht="57" customHeight="1">
      <c r="B86" s="16" t="s">
        <v>141</v>
      </c>
      <c r="C86" s="13"/>
      <c r="D86" s="31" t="s">
        <v>1</v>
      </c>
      <c r="E86" s="39" t="s">
        <v>63</v>
      </c>
      <c r="F86" s="14" t="s">
        <v>3</v>
      </c>
      <c r="G86" s="46">
        <v>8</v>
      </c>
      <c r="H86" s="56">
        <f t="shared" si="13"/>
        <v>0</v>
      </c>
      <c r="I86" s="55">
        <f t="shared" si="14"/>
        <v>8</v>
      </c>
      <c r="J86" s="15"/>
    </row>
    <row r="87" spans="2:10" ht="57" customHeight="1">
      <c r="B87" s="16" t="s">
        <v>141</v>
      </c>
      <c r="C87" s="13"/>
      <c r="D87" s="31" t="s">
        <v>2</v>
      </c>
      <c r="E87" s="39" t="s">
        <v>64</v>
      </c>
      <c r="F87" s="14" t="s">
        <v>3</v>
      </c>
      <c r="G87" s="46">
        <v>15</v>
      </c>
      <c r="H87" s="56">
        <f t="shared" si="13"/>
        <v>0</v>
      </c>
      <c r="I87" s="55">
        <f t="shared" si="14"/>
        <v>15</v>
      </c>
      <c r="J87" s="15"/>
    </row>
    <row r="88" spans="2:10" ht="57" customHeight="1">
      <c r="B88" s="25" t="s">
        <v>141</v>
      </c>
      <c r="C88" s="18"/>
      <c r="D88" s="34" t="s">
        <v>5</v>
      </c>
      <c r="E88" s="40" t="s">
        <v>124</v>
      </c>
      <c r="F88" s="19" t="s">
        <v>3</v>
      </c>
      <c r="G88" s="47">
        <v>1</v>
      </c>
      <c r="H88" s="56">
        <f t="shared" si="13"/>
        <v>0</v>
      </c>
      <c r="I88" s="55">
        <f t="shared" si="14"/>
        <v>1</v>
      </c>
      <c r="J88" s="23"/>
    </row>
    <row r="89" spans="2:10" ht="19.5" customHeight="1">
      <c r="B89" s="60" t="s">
        <v>126</v>
      </c>
      <c r="C89" s="60"/>
      <c r="D89" s="60"/>
      <c r="E89" s="60"/>
      <c r="F89" s="60"/>
      <c r="G89" s="60"/>
      <c r="H89" s="60"/>
      <c r="I89" s="60"/>
      <c r="J89" s="60"/>
    </row>
    <row r="90" spans="2:10" ht="57" customHeight="1">
      <c r="B90" s="24" t="s">
        <v>142</v>
      </c>
      <c r="C90" s="21"/>
      <c r="D90" s="31" t="s">
        <v>4</v>
      </c>
      <c r="E90" s="38" t="s">
        <v>125</v>
      </c>
      <c r="F90" s="22" t="s">
        <v>0</v>
      </c>
      <c r="G90" s="45">
        <v>62</v>
      </c>
      <c r="H90" s="56">
        <f>$H$3</f>
        <v>0</v>
      </c>
      <c r="I90" s="55">
        <f>G90-(G90*H90)</f>
        <v>62</v>
      </c>
      <c r="J90" s="28"/>
    </row>
    <row r="91" spans="2:10"/>
    <row r="92" spans="2:10" hidden="1">
      <c r="D92" s="26"/>
    </row>
    <row r="93" spans="2:10" hidden="1">
      <c r="D93" s="26"/>
    </row>
    <row r="94" spans="2:10" hidden="1">
      <c r="D94" s="26"/>
    </row>
    <row r="95" spans="2:10" hidden="1">
      <c r="D95" s="26"/>
    </row>
    <row r="96" spans="2:10" hidden="1"/>
    <row r="97" spans="4:4" hidden="1">
      <c r="D97" s="26"/>
    </row>
    <row r="98" spans="4:4" hidden="1"/>
    <row r="99" spans="4:4" hidden="1"/>
    <row r="100" spans="4:4" hidden="1"/>
    <row r="101" spans="4:4" hidden="1"/>
    <row r="102" spans="4:4" hidden="1"/>
    <row r="103" spans="4:4" hidden="1"/>
    <row r="104" spans="4:4" hidden="1"/>
    <row r="105" spans="4:4" hidden="1"/>
    <row r="106" spans="4:4" hidden="1"/>
    <row r="107" spans="4:4" hidden="1"/>
    <row r="108" spans="4:4" hidden="1">
      <c r="D108" s="26"/>
    </row>
  </sheetData>
  <mergeCells count="16">
    <mergeCell ref="B26:J26"/>
    <mergeCell ref="B1:J1"/>
    <mergeCell ref="B2:J2"/>
    <mergeCell ref="B5:J5"/>
    <mergeCell ref="B6:J6"/>
    <mergeCell ref="B10:J10"/>
    <mergeCell ref="C3:G3"/>
    <mergeCell ref="H3:J3"/>
    <mergeCell ref="B73:J73"/>
    <mergeCell ref="B89:J89"/>
    <mergeCell ref="B29:J29"/>
    <mergeCell ref="B39:J39"/>
    <mergeCell ref="B41:J41"/>
    <mergeCell ref="B48:J48"/>
    <mergeCell ref="B52:J52"/>
    <mergeCell ref="B56:J56"/>
  </mergeCells>
  <phoneticPr fontId="18" type="noConversion"/>
  <pageMargins left="0.7" right="0.7" top="0.75" bottom="0.75" header="0.3" footer="0.3"/>
  <pageSetup paperSize="9" scale="7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Pradžia</vt:lpstr>
      <vt:lpstr>Kainoraštis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Dahua Technology Poland Sp. z o.o.</dc:title>
  <dc:subject>Cennik CCTV 2016 r.</dc:subject>
  <dc:creator/>
  <cp:lastModifiedBy/>
  <dcterms:created xsi:type="dcterms:W3CDTF">2006-09-22T13:37:51Z</dcterms:created>
  <dcterms:modified xsi:type="dcterms:W3CDTF">2019-01-03T15:18:52Z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DS_HWMT_d46a6755">
    <vt:lpwstr>f245611b_mFV0yj84JCk2OspOkHv+q1XUymI=_8QYrr3ZpenFnI7o8+m6u8PnvnMKHrW85MMYk1vkKuzB40GC1rCxXvuY/Ze1evG+nnb8FYvf14k6fIuxFeUXw_fb7ecabf</vt:lpwstr>
  </property>
</Properties>
</file>